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8_{F689DC7E-FE5C-4A74-8256-140CC3A464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 DEFCO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5" l="1"/>
  <c r="J10" i="5" l="1"/>
  <c r="J73" i="5" s="1"/>
  <c r="J74" i="5" l="1"/>
  <c r="J75" i="5" s="1"/>
</calcChain>
</file>

<file path=xl/sharedStrings.xml><?xml version="1.0" encoding="utf-8"?>
<sst xmlns="http://schemas.openxmlformats.org/spreadsheetml/2006/main" count="125" uniqueCount="122">
  <si>
    <t>Red. br.</t>
  </si>
  <si>
    <t>Naziv opreme</t>
  </si>
  <si>
    <t>jedinica mjere</t>
  </si>
  <si>
    <t>količina</t>
  </si>
  <si>
    <t>1.</t>
  </si>
  <si>
    <t>Ponuđene tehničke specifikacije</t>
  </si>
  <si>
    <t>proizvođač:</t>
  </si>
  <si>
    <t>model:</t>
  </si>
  <si>
    <t>Predmet nabave:</t>
  </si>
  <si>
    <t>2.</t>
  </si>
  <si>
    <t>komad</t>
  </si>
  <si>
    <t>TROŠKOVNIK S TEHNIČKIM SPECIFIKACIJAMA</t>
  </si>
  <si>
    <t>Cijena stavke
[EUR bez PDV]</t>
  </si>
  <si>
    <t>Ukupna cijena stavke
[EUR bez PDV]</t>
  </si>
  <si>
    <t>Cijena ponude, EUR bez PDV:</t>
  </si>
  <si>
    <t>PDV, EUR:</t>
  </si>
  <si>
    <t>Cijena ponude, EUR s PDV:</t>
  </si>
  <si>
    <t>Propisane minimalne tehničke specifikacije</t>
  </si>
  <si>
    <t>Prijenosno računalno</t>
  </si>
  <si>
    <t>Agencija za strukovno obrazovanje i obrazovanje odraslih</t>
  </si>
  <si>
    <t xml:space="preserve">RAČUNALA I RAČUNALNA OPREMA </t>
  </si>
  <si>
    <t>podrška za višezadaćnost</t>
  </si>
  <si>
    <t>grafička kartica integrirana u sklopu procesora</t>
  </si>
  <si>
    <t>Ostali priključci (minimalno):</t>
  </si>
  <si>
    <t>CPU:</t>
  </si>
  <si>
    <t>RAM:</t>
  </si>
  <si>
    <t>Ekran:</t>
  </si>
  <si>
    <t>GPU:</t>
  </si>
  <si>
    <t>Sigurnost:</t>
  </si>
  <si>
    <t>Mrežna povezanost:</t>
  </si>
  <si>
    <t>Ostalo:</t>
  </si>
  <si>
    <t>pozadinsko osvjetljenje</t>
  </si>
  <si>
    <t>Tipkovnica:</t>
  </si>
  <si>
    <t>Baterija:</t>
  </si>
  <si>
    <t>integrirana sa HR znakovljem i rasporedom</t>
  </si>
  <si>
    <t>integrirana Li-Ion ili Li-Polimer</t>
  </si>
  <si>
    <t>Jamtsveni rok:</t>
  </si>
  <si>
    <t>4.</t>
  </si>
  <si>
    <t>PDV =</t>
  </si>
  <si>
    <t>%</t>
  </si>
  <si>
    <t>Upute za ispunjavanje Troškovnika:</t>
  </si>
  <si>
    <t>- u stupcu 4 je potrebno upisati konkretan jamstveni rok ponuđene opreme, koji treba biti u skladu sa minimlano određenim jamsvenim rokom</t>
  </si>
  <si>
    <r>
      <t xml:space="preserve">- tehničke specifikacije ponuđene opreme moraju biti </t>
    </r>
    <r>
      <rPr>
        <b/>
        <u/>
        <sz val="11"/>
        <color theme="4" tint="-0.499984740745262"/>
        <rFont val="Calibri"/>
        <family val="2"/>
        <scheme val="minor"/>
      </rPr>
      <t>u skladu s propisanim tehničkim specifikacijama</t>
    </r>
    <r>
      <rPr>
        <b/>
        <sz val="11"/>
        <color theme="4" tint="-0.499984740745262"/>
        <rFont val="Calibri"/>
        <family val="2"/>
        <scheme val="minor"/>
      </rPr>
      <t xml:space="preserve"> iz stupca 3</t>
    </r>
  </si>
  <si>
    <t>Napajanje:</t>
  </si>
  <si>
    <t>3.</t>
  </si>
  <si>
    <t>5.</t>
  </si>
  <si>
    <t>Monitor za računalo</t>
  </si>
  <si>
    <t>Veličina zaslona:</t>
  </si>
  <si>
    <t>Omjer zaslona:</t>
  </si>
  <si>
    <t>16:9</t>
  </si>
  <si>
    <t>Raspon boja:</t>
  </si>
  <si>
    <t>Svjetlina zaslona:</t>
  </si>
  <si>
    <t>Vidljivi kut:</t>
  </si>
  <si>
    <t xml:space="preserve">minimalno 178° / 178° </t>
  </si>
  <si>
    <t>Priključci (minimalno):</t>
  </si>
  <si>
    <t>minimalno DDR5-5600 MHz</t>
  </si>
  <si>
    <t>Tehnologija zaslona:</t>
  </si>
  <si>
    <t>Omjer kontrasta:</t>
  </si>
  <si>
    <t>IPS</t>
  </si>
  <si>
    <t>integrirana kamera, minimalno 1080p s mogućnošću prepoznavanja lica za otključavanje računala (IR)</t>
  </si>
  <si>
    <t>1 x DP 1.4</t>
  </si>
  <si>
    <t>minimalno 2560 x 1440 piksela</t>
  </si>
  <si>
    <t>Rezolucija:</t>
  </si>
  <si>
    <t>Ugrađeni stereo zvučnici:</t>
  </si>
  <si>
    <t>minimalno NTSC 72% (CIE 1931)</t>
  </si>
  <si>
    <t>minimalno 300 cd/m2</t>
  </si>
  <si>
    <t>minimalno 1000:1</t>
  </si>
  <si>
    <t>Brzina osvježavaja:</t>
  </si>
  <si>
    <t>Premaz zaslona:</t>
  </si>
  <si>
    <t>minimalo 100 Hz</t>
  </si>
  <si>
    <t>minimalno 36 mjeseca</t>
  </si>
  <si>
    <t>radna memorija minimalno 32 GB, podrška za minimalno 64GB</t>
  </si>
  <si>
    <t>minimalno dva utora za memoriju</t>
  </si>
  <si>
    <t>dijagonala minimalno 16" WUXGA (1920x1200) IPS</t>
  </si>
  <si>
    <t xml:space="preserve">minimalno 1x 1TB SSD (PCIe 4.0x4) </t>
  </si>
  <si>
    <t>NVMe</t>
  </si>
  <si>
    <t>utor za sigurnosnu bravicu</t>
  </si>
  <si>
    <t>integrirani fizički poklopac za privatnost web-kamere</t>
  </si>
  <si>
    <t>minimalno Gigabit ethernet priključak (RJ-45)</t>
  </si>
  <si>
    <t>minimalno Wi-Fi 6</t>
  </si>
  <si>
    <t>mikrofon</t>
  </si>
  <si>
    <t>integrirani zvučnici, stereo</t>
  </si>
  <si>
    <t>poklopac računala izrađen od aluminija ili magnezija</t>
  </si>
  <si>
    <t>1 x Ethernet RJ-45</t>
  </si>
  <si>
    <t>HDMI 2.1</t>
  </si>
  <si>
    <t xml:space="preserve">priključak za slušalice/mikrofon (3,5 mm) </t>
  </si>
  <si>
    <t>numerička tipkovnica</t>
  </si>
  <si>
    <t>otporna na prolijevanje tekućine</t>
  </si>
  <si>
    <t>procesor minimalno 64-bit, ne stariji od Q1/26</t>
  </si>
  <si>
    <t>vršni radni takt minimalno 4.7 GHz</t>
  </si>
  <si>
    <t>minimalno 16 jezgri, minimalno 16 dretvi (thread)</t>
  </si>
  <si>
    <t>cache minimalno 18 MB</t>
  </si>
  <si>
    <t xml:space="preserve">minimalno 400 nits </t>
  </si>
  <si>
    <t>minimalno TPM 2.0, FIPS 140-3, TCG</t>
  </si>
  <si>
    <t>minimalno Bluetooth 5.3</t>
  </si>
  <si>
    <t>2x Thunderbolt 4</t>
  </si>
  <si>
    <t>minimalo Anti-Glare (AG)</t>
  </si>
  <si>
    <t xml:space="preserve">nereflektirajući </t>
  </si>
  <si>
    <t>stalak s mogućnošću podešavanja po visini, nagibu (tilt), zakretanju oko vertikalne osi (swivel) i rotaciji zaslona za 90° (pivot)</t>
  </si>
  <si>
    <t>Površinska tvrdoća zaslona:</t>
  </si>
  <si>
    <t>minimalne tvrdoće 3H</t>
  </si>
  <si>
    <t>vidljiva duljina diagonale minimalno 680 mm</t>
  </si>
  <si>
    <t>da, najmanje 2 x 2 W</t>
  </si>
  <si>
    <t>Stalak monitora - dodatne mogučnosti:</t>
  </si>
  <si>
    <t xml:space="preserve">1x HDMI 2.1 </t>
  </si>
  <si>
    <t>Procesor s integriranom namjenskom jedinicom za neuronsku obradu (NPU) minimalnog kapaciteta 49 NPU TOPS</t>
  </si>
  <si>
    <t>proizvođač prijenosnog računala:</t>
  </si>
  <si>
    <t>model prijenosnog računala:</t>
  </si>
  <si>
    <t>proizvođač i model CPU:</t>
  </si>
  <si>
    <t>proizvođač i oznaka operativnog sustava:</t>
  </si>
  <si>
    <t>- za svaku stavku je potrebno navesti naziv proizvođača i model opreme, proizvođača i model CPU (gdje je traženo), proizvođača i oznaku operativnog sustava (gdje je traženo) te jamstveni rok</t>
  </si>
  <si>
    <t>Pohrana podataka:</t>
  </si>
  <si>
    <t xml:space="preserve">minimalno dva utora tipa M.2 </t>
  </si>
  <si>
    <t>2 x USB 3.2 (Tip A)</t>
  </si>
  <si>
    <t>minimalno 63 Wh</t>
  </si>
  <si>
    <t>vanjski adapter za napajanje snage minimalno 64 W</t>
  </si>
  <si>
    <r>
      <t xml:space="preserve">minimalno </t>
    </r>
    <r>
      <rPr>
        <b/>
        <sz val="11"/>
        <color rgb="FFFF0000"/>
        <rFont val="Calibri"/>
        <family val="2"/>
        <scheme val="minor"/>
      </rPr>
      <t>33800</t>
    </r>
    <r>
      <rPr>
        <sz val="11"/>
        <color theme="1"/>
        <rFont val="Calibri"/>
        <family val="2"/>
        <scheme val="minor"/>
      </rPr>
      <t xml:space="preserve"> bodova prema PassMark mjernom testiranju procesora – https://www.cpubenchmark.net/laptop.html?full)
- ne stariji od Q1/26</t>
    </r>
  </si>
  <si>
    <t>9 = (7 x 8)</t>
  </si>
  <si>
    <t>Grupa 3. Računala i računalna oprema za potrebe DEFCO</t>
  </si>
  <si>
    <t>minimalno 36 mjeseci</t>
  </si>
  <si>
    <r>
      <t>Operativni sustav</t>
    </r>
    <r>
      <rPr>
        <strike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Prijenosno računalo mora biti isporučeno s unaprijed instaliranim 64-bitnim operativnim sustavom s trajnom licencom, kompatibilnim s Microsoft Windows 11 Pro okruženjem Naručitelja, ili jednakovrijednim operativnim sustavom sukladno odredbama o jednakovrijednosti iz Dokumentacije o nabavi.</t>
    </r>
  </si>
  <si>
    <t>- u stupcu 4 "Ponuđene tehničke specifikacije" potrebno je za svaku stavku navesti konkretan podatak o ponuđenoj opremi, i to na jedan od sljedećih načina:
(a) unošenjem točne brojčane vrijednosti ili odgovarajuće opisne tehničke specifikacije sukladno traženom, ili
(b) navođenjem podatka koji se odnosi na zahtijevanu funkcionalnost opreme
(c) odgovorom DA ili 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</si>
</sst>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00"/>
  </numFmts>
  <fonts count="1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theme="4" tint="-0.499984740745262"/>
      <name val="Calibri"/>
      <family val="2"/>
      <scheme val="minor"/>
    </font>
    <font>
      <b/>
      <u/>
      <sz val="11"/>
      <color theme="4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164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1" fontId="6" fillId="0" borderId="0" xfId="0" applyNumberFormat="1" applyFont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/>
      <protection locked="0"/>
    </xf>
    <xf numFmtId="165" fontId="3" fillId="0" borderId="1" xfId="0" applyNumberFormat="1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2" borderId="12" xfId="0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1" fontId="6" fillId="2" borderId="13" xfId="0" applyNumberFormat="1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3" fillId="2" borderId="15" xfId="0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vertical="top" wrapText="1"/>
      <protection locked="0"/>
    </xf>
    <xf numFmtId="164" fontId="1" fillId="0" borderId="0" xfId="0" applyNumberFormat="1" applyFont="1" applyAlignment="1" applyProtection="1">
      <alignment horizontal="center" vertical="top"/>
      <protection locked="0"/>
    </xf>
    <xf numFmtId="49" fontId="1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4" fontId="3" fillId="3" borderId="7" xfId="0" applyNumberFormat="1" applyFont="1" applyFill="1" applyBorder="1" applyAlignment="1" applyProtection="1">
      <alignment vertical="top"/>
      <protection locked="0"/>
    </xf>
    <xf numFmtId="4" fontId="3" fillId="3" borderId="1" xfId="0" applyNumberFormat="1" applyFont="1" applyFill="1" applyBorder="1" applyAlignment="1" applyProtection="1">
      <alignment vertical="top"/>
      <protection locked="0"/>
    </xf>
    <xf numFmtId="0" fontId="13" fillId="0" borderId="21" xfId="0" applyFont="1" applyBorder="1" applyAlignment="1">
      <alignment horizontal="right" vertical="top" wrapText="1"/>
    </xf>
    <xf numFmtId="49" fontId="10" fillId="0" borderId="0" xfId="0" applyNumberFormat="1" applyFont="1" applyAlignment="1">
      <alignment vertical="top"/>
    </xf>
    <xf numFmtId="49" fontId="10" fillId="0" borderId="0" xfId="0" applyNumberFormat="1" applyFont="1" applyAlignment="1" applyProtection="1">
      <alignment vertical="top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4" fillId="0" borderId="4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5" fillId="0" borderId="11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5" fillId="0" borderId="25" xfId="0" applyFont="1" applyBorder="1" applyAlignment="1">
      <alignment vertical="top"/>
    </xf>
    <xf numFmtId="0" fontId="5" fillId="0" borderId="2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14" xfId="0" applyBorder="1" applyAlignment="1" applyProtection="1">
      <alignment vertical="top" wrapText="1"/>
      <protection locked="0"/>
    </xf>
    <xf numFmtId="0" fontId="5" fillId="4" borderId="3" xfId="0" applyFont="1" applyFill="1" applyBorder="1" applyAlignment="1">
      <alignment vertical="top"/>
    </xf>
    <xf numFmtId="0" fontId="5" fillId="0" borderId="24" xfId="0" applyFont="1" applyBorder="1" applyAlignment="1">
      <alignment vertical="top" wrapText="1"/>
    </xf>
    <xf numFmtId="49" fontId="5" fillId="0" borderId="4" xfId="0" applyNumberFormat="1" applyFont="1" applyBorder="1" applyAlignment="1">
      <alignment horizontal="left" vertical="top"/>
    </xf>
    <xf numFmtId="0" fontId="5" fillId="0" borderId="1" xfId="0" applyFont="1" applyBorder="1" applyAlignment="1">
      <alignment vertical="top"/>
    </xf>
    <xf numFmtId="49" fontId="5" fillId="0" borderId="4" xfId="0" applyNumberFormat="1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14" xfId="0" applyFont="1" applyBorder="1" applyAlignment="1">
      <alignment vertical="top"/>
    </xf>
    <xf numFmtId="0" fontId="4" fillId="0" borderId="5" xfId="0" applyFont="1" applyBorder="1" applyAlignment="1">
      <alignment vertical="top" wrapText="1"/>
    </xf>
    <xf numFmtId="165" fontId="3" fillId="0" borderId="7" xfId="0" applyNumberFormat="1" applyFont="1" applyBorder="1" applyAlignment="1" applyProtection="1">
      <alignment horizontal="center" vertical="top"/>
      <protection locked="0"/>
    </xf>
    <xf numFmtId="0" fontId="4" fillId="0" borderId="2" xfId="0" applyFont="1" applyBorder="1" applyAlignment="1">
      <alignment vertical="top" wrapText="1"/>
    </xf>
    <xf numFmtId="0" fontId="0" fillId="0" borderId="1" xfId="0" applyBorder="1" applyAlignment="1" applyProtection="1">
      <alignment vertical="top" wrapText="1"/>
      <protection locked="0"/>
    </xf>
    <xf numFmtId="0" fontId="0" fillId="0" borderId="28" xfId="0" applyBorder="1" applyAlignment="1" applyProtection="1">
      <alignment vertical="top" wrapText="1"/>
      <protection locked="0"/>
    </xf>
    <xf numFmtId="0" fontId="4" fillId="0" borderId="29" xfId="0" applyFont="1" applyBorder="1" applyAlignment="1">
      <alignment vertical="top" wrapText="1"/>
    </xf>
    <xf numFmtId="0" fontId="5" fillId="0" borderId="19" xfId="0" applyFont="1" applyBorder="1" applyAlignment="1" applyProtection="1">
      <alignment vertical="top"/>
      <protection locked="0"/>
    </xf>
    <xf numFmtId="0" fontId="5" fillId="0" borderId="22" xfId="0" applyFont="1" applyBorder="1" applyAlignment="1" applyProtection="1">
      <alignment vertical="top"/>
      <protection locked="0"/>
    </xf>
    <xf numFmtId="0" fontId="0" fillId="0" borderId="26" xfId="0" applyBorder="1" applyAlignment="1" applyProtection="1">
      <alignment vertical="top" wrapText="1"/>
      <protection locked="0"/>
    </xf>
    <xf numFmtId="0" fontId="5" fillId="0" borderId="26" xfId="0" applyFont="1" applyBorder="1" applyAlignment="1">
      <alignment vertical="top"/>
    </xf>
    <xf numFmtId="0" fontId="5" fillId="4" borderId="2" xfId="0" applyFont="1" applyFill="1" applyBorder="1" applyAlignment="1">
      <alignment vertical="top"/>
    </xf>
    <xf numFmtId="0" fontId="5" fillId="0" borderId="27" xfId="0" applyFont="1" applyBorder="1" applyAlignment="1">
      <alignment vertical="top"/>
    </xf>
    <xf numFmtId="0" fontId="12" fillId="3" borderId="1" xfId="0" applyFont="1" applyFill="1" applyBorder="1" applyAlignment="1" applyProtection="1">
      <alignment horizontal="center" vertical="top" wrapText="1"/>
      <protection locked="0"/>
    </xf>
    <xf numFmtId="0" fontId="15" fillId="0" borderId="20" xfId="0" applyFont="1" applyBorder="1" applyAlignment="1">
      <alignment horizontal="left" vertical="top"/>
    </xf>
    <xf numFmtId="0" fontId="5" fillId="0" borderId="14" xfId="0" applyFont="1" applyBorder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5" fillId="0" borderId="29" xfId="0" applyFont="1" applyBorder="1" applyAlignment="1">
      <alignment vertical="top"/>
    </xf>
    <xf numFmtId="49" fontId="5" fillId="0" borderId="4" xfId="0" applyNumberFormat="1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/>
    </xf>
    <xf numFmtId="0" fontId="5" fillId="0" borderId="38" xfId="0" applyFont="1" applyBorder="1" applyAlignment="1" applyProtection="1">
      <alignment vertical="top"/>
      <protection locked="0"/>
    </xf>
    <xf numFmtId="0" fontId="0" fillId="0" borderId="9" xfId="0" applyBorder="1" applyAlignment="1">
      <alignment horizontal="right" vertical="top"/>
    </xf>
    <xf numFmtId="0" fontId="0" fillId="0" borderId="2" xfId="0" applyBorder="1" applyAlignment="1">
      <alignment vertical="top"/>
    </xf>
    <xf numFmtId="49" fontId="9" fillId="0" borderId="26" xfId="0" applyNumberFormat="1" applyFont="1" applyBorder="1" applyAlignment="1" applyProtection="1">
      <alignment vertical="top" wrapText="1"/>
      <protection locked="0"/>
    </xf>
    <xf numFmtId="0" fontId="0" fillId="0" borderId="26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25" xfId="0" applyBorder="1" applyAlignment="1" applyProtection="1">
      <alignment vertical="top"/>
      <protection locked="0"/>
    </xf>
    <xf numFmtId="0" fontId="14" fillId="0" borderId="2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/>
      <protection locked="0"/>
    </xf>
    <xf numFmtId="0" fontId="17" fillId="0" borderId="0" xfId="0" applyFont="1" applyAlignment="1">
      <alignment vertical="top"/>
    </xf>
    <xf numFmtId="0" fontId="14" fillId="0" borderId="0" xfId="0" applyFont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4" fontId="4" fillId="0" borderId="4" xfId="0" applyNumberFormat="1" applyFont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30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/>
    </xf>
    <xf numFmtId="0" fontId="4" fillId="0" borderId="36" xfId="0" applyFont="1" applyBorder="1" applyAlignment="1">
      <alignment horizontal="center" vertical="top"/>
    </xf>
    <xf numFmtId="0" fontId="4" fillId="0" borderId="29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7" fillId="3" borderId="1" xfId="0" applyFont="1" applyFill="1" applyBorder="1" applyAlignment="1">
      <alignment vertical="top"/>
    </xf>
    <xf numFmtId="0" fontId="0" fillId="0" borderId="29" xfId="0" applyBorder="1" applyAlignment="1">
      <alignment horizontal="center" vertical="top"/>
    </xf>
    <xf numFmtId="0" fontId="0" fillId="0" borderId="6" xfId="0" applyBorder="1" applyAlignment="1">
      <alignment vertical="top"/>
    </xf>
    <xf numFmtId="4" fontId="0" fillId="0" borderId="29" xfId="0" applyNumberFormat="1" applyBorder="1" applyAlignment="1" applyProtection="1">
      <alignment vertical="top"/>
      <protection locked="0"/>
    </xf>
    <xf numFmtId="4" fontId="0" fillId="0" borderId="5" xfId="0" applyNumberFormat="1" applyBorder="1" applyAlignment="1">
      <alignment vertical="top"/>
    </xf>
    <xf numFmtId="4" fontId="0" fillId="0" borderId="6" xfId="0" applyNumberFormat="1" applyBorder="1" applyAlignment="1">
      <alignment vertical="top"/>
    </xf>
    <xf numFmtId="0" fontId="15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" fontId="6" fillId="2" borderId="17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22" xfId="0" applyFont="1" applyBorder="1" applyAlignment="1">
      <alignment vertical="top" wrapText="1"/>
    </xf>
    <xf numFmtId="0" fontId="0" fillId="0" borderId="4" xfId="0" applyBorder="1" applyAlignment="1">
      <alignment horizontal="center" vertical="top"/>
    </xf>
    <xf numFmtId="0" fontId="4" fillId="0" borderId="6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39" xfId="0" applyBorder="1" applyAlignment="1" applyProtection="1">
      <alignment horizontal="left" vertical="top" wrapText="1"/>
      <protection locked="0"/>
    </xf>
    <xf numFmtId="0" fontId="0" fillId="0" borderId="40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4" fontId="0" fillId="0" borderId="4" xfId="0" applyNumberFormat="1" applyBorder="1" applyAlignment="1" applyProtection="1">
      <alignment vertical="top"/>
      <protection locked="0"/>
    </xf>
    <xf numFmtId="49" fontId="10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8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3" fillId="0" borderId="32" xfId="0" applyFont="1" applyBorder="1" applyAlignment="1">
      <alignment horizontal="right" vertical="top"/>
    </xf>
    <xf numFmtId="0" fontId="3" fillId="0" borderId="33" xfId="0" applyFont="1" applyBorder="1" applyAlignment="1">
      <alignment horizontal="right" vertical="top"/>
    </xf>
    <xf numFmtId="0" fontId="0" fillId="0" borderId="34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7" fillId="3" borderId="1" xfId="0" applyFont="1" applyFill="1" applyBorder="1" applyAlignment="1">
      <alignment horizontal="left" vertical="top"/>
    </xf>
    <xf numFmtId="0" fontId="7" fillId="3" borderId="35" xfId="0" applyFont="1" applyFill="1" applyBorder="1" applyAlignment="1">
      <alignment horizontal="left"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37" xfId="0" applyBorder="1" applyAlignment="1" applyProtection="1">
      <alignment horizontal="left" vertical="top"/>
      <protection locked="0"/>
    </xf>
    <xf numFmtId="4" fontId="4" fillId="0" borderId="29" xfId="0" applyNumberFormat="1" applyFont="1" applyBorder="1" applyAlignment="1" applyProtection="1">
      <alignment vertical="top"/>
      <protection locked="0"/>
    </xf>
    <xf numFmtId="4" fontId="4" fillId="0" borderId="5" xfId="0" applyNumberFormat="1" applyFont="1" applyBorder="1" applyAlignment="1" applyProtection="1">
      <alignment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EC051-D9ED-47C8-ACCF-3CC1A17F88CA}">
  <sheetPr>
    <pageSetUpPr fitToPage="1"/>
  </sheetPr>
  <dimension ref="A1:K83"/>
  <sheetViews>
    <sheetView tabSelected="1" workbookViewId="0">
      <selection activeCell="B5" sqref="B5"/>
    </sheetView>
  </sheetViews>
  <sheetFormatPr defaultColWidth="9.28515625" defaultRowHeight="15" x14ac:dyDescent="0.25"/>
  <cols>
    <col min="1" max="1" width="6.5703125" style="6" customWidth="1"/>
    <col min="2" max="2" width="21.5703125" style="6" customWidth="1"/>
    <col min="3" max="3" width="23.42578125" style="6" customWidth="1"/>
    <col min="4" max="4" width="59.7109375" style="6" customWidth="1"/>
    <col min="5" max="6" width="44" style="6" customWidth="1"/>
    <col min="7" max="7" width="10" style="6" customWidth="1"/>
    <col min="8" max="8" width="9.28515625" style="6"/>
    <col min="9" max="9" width="18" style="6" customWidth="1"/>
    <col min="10" max="10" width="20.28515625" style="6" customWidth="1"/>
    <col min="11" max="16384" width="9.28515625" style="6"/>
  </cols>
  <sheetData>
    <row r="1" spans="1:10" s="19" customFormat="1" x14ac:dyDescent="0.25">
      <c r="A1" s="16" t="s">
        <v>19</v>
      </c>
      <c r="B1" s="17"/>
      <c r="C1" s="17"/>
      <c r="D1" s="18"/>
      <c r="E1" s="18"/>
      <c r="F1" s="18"/>
    </row>
    <row r="2" spans="1:10" s="19" customFormat="1" ht="14.65" customHeight="1" x14ac:dyDescent="0.25">
      <c r="A2" s="16" t="s">
        <v>8</v>
      </c>
      <c r="B2" s="17"/>
      <c r="C2" s="17"/>
      <c r="D2" s="18"/>
      <c r="E2" s="18"/>
      <c r="F2" s="18"/>
    </row>
    <row r="3" spans="1:10" s="19" customFormat="1" ht="18.75" customHeight="1" x14ac:dyDescent="0.25">
      <c r="A3" s="103" t="s">
        <v>20</v>
      </c>
      <c r="B3" s="104"/>
      <c r="C3" s="104"/>
      <c r="D3" s="104"/>
      <c r="E3" s="104"/>
      <c r="F3" s="104"/>
      <c r="G3" s="104"/>
      <c r="H3" s="104"/>
    </row>
    <row r="4" spans="1:10" s="19" customFormat="1" ht="18.75" x14ac:dyDescent="0.25">
      <c r="A4" s="81" t="s">
        <v>118</v>
      </c>
      <c r="B4" s="20"/>
      <c r="C4" s="20"/>
      <c r="D4" s="21"/>
      <c r="E4" s="21"/>
      <c r="F4" s="21"/>
      <c r="G4" s="22"/>
      <c r="H4" s="22"/>
    </row>
    <row r="5" spans="1:10" s="19" customFormat="1" x14ac:dyDescent="0.25">
      <c r="A5" s="23"/>
      <c r="B5" s="20"/>
      <c r="C5" s="20"/>
      <c r="D5" s="21"/>
      <c r="E5" s="21"/>
      <c r="F5" s="21"/>
      <c r="G5" s="22"/>
      <c r="H5" s="22"/>
    </row>
    <row r="6" spans="1:10" s="1" customFormat="1" x14ac:dyDescent="0.25">
      <c r="A6" s="8"/>
      <c r="G6" s="2"/>
      <c r="H6" s="27"/>
      <c r="I6" s="3"/>
    </row>
    <row r="7" spans="1:10" s="1" customFormat="1" ht="18.75" x14ac:dyDescent="0.25">
      <c r="A7" s="9" t="s">
        <v>11</v>
      </c>
      <c r="G7" s="2"/>
      <c r="H7" s="27"/>
      <c r="I7" s="3"/>
    </row>
    <row r="8" spans="1:10" s="4" customFormat="1" ht="49.5" customHeight="1" x14ac:dyDescent="0.25">
      <c r="A8" s="10" t="s">
        <v>0</v>
      </c>
      <c r="B8" s="25" t="s">
        <v>1</v>
      </c>
      <c r="C8" s="105" t="s">
        <v>17</v>
      </c>
      <c r="D8" s="106"/>
      <c r="E8" s="10" t="s">
        <v>5</v>
      </c>
      <c r="F8" s="10"/>
      <c r="G8" s="10" t="s">
        <v>2</v>
      </c>
      <c r="H8" s="10" t="s">
        <v>3</v>
      </c>
      <c r="I8" s="11" t="s">
        <v>12</v>
      </c>
      <c r="J8" s="11" t="s">
        <v>13</v>
      </c>
    </row>
    <row r="9" spans="1:10" s="5" customFormat="1" ht="14.25" customHeight="1" x14ac:dyDescent="0.25">
      <c r="A9" s="12">
        <v>1</v>
      </c>
      <c r="B9" s="12" t="s">
        <v>9</v>
      </c>
      <c r="C9" s="107">
        <v>3</v>
      </c>
      <c r="D9" s="108"/>
      <c r="E9" s="12">
        <v>4</v>
      </c>
      <c r="F9" s="12">
        <v>5</v>
      </c>
      <c r="G9" s="12">
        <v>6</v>
      </c>
      <c r="H9" s="12">
        <v>7</v>
      </c>
      <c r="I9" s="12">
        <v>8</v>
      </c>
      <c r="J9" s="12" t="s">
        <v>117</v>
      </c>
    </row>
    <row r="10" spans="1:10" ht="21.6" customHeight="1" x14ac:dyDescent="0.25">
      <c r="A10" s="109" t="s">
        <v>4</v>
      </c>
      <c r="B10" s="94" t="s">
        <v>18</v>
      </c>
      <c r="C10" s="86" t="s">
        <v>24</v>
      </c>
      <c r="D10" s="51" t="s">
        <v>88</v>
      </c>
      <c r="E10" s="74"/>
      <c r="F10" s="74"/>
      <c r="G10" s="112" t="s">
        <v>10</v>
      </c>
      <c r="H10" s="112">
        <v>3</v>
      </c>
      <c r="I10" s="122">
        <v>0</v>
      </c>
      <c r="J10" s="84">
        <f>ROUND(H10*I10,2)</f>
        <v>0</v>
      </c>
    </row>
    <row r="11" spans="1:10" ht="21.6" customHeight="1" x14ac:dyDescent="0.25">
      <c r="A11" s="109"/>
      <c r="B11" s="93"/>
      <c r="C11" s="87"/>
      <c r="D11" s="37" t="s">
        <v>89</v>
      </c>
      <c r="E11" s="14"/>
      <c r="F11" s="14"/>
      <c r="G11" s="85"/>
      <c r="H11" s="85"/>
      <c r="I11" s="85"/>
      <c r="J11" s="85"/>
    </row>
    <row r="12" spans="1:10" ht="21.6" customHeight="1" x14ac:dyDescent="0.25">
      <c r="A12" s="109"/>
      <c r="B12" s="93"/>
      <c r="C12" s="87"/>
      <c r="D12" s="37" t="s">
        <v>90</v>
      </c>
      <c r="E12" s="14"/>
      <c r="F12" s="14"/>
      <c r="G12" s="85"/>
      <c r="H12" s="85"/>
      <c r="I12" s="85"/>
      <c r="J12" s="85"/>
    </row>
    <row r="13" spans="1:10" ht="21.6" customHeight="1" x14ac:dyDescent="0.25">
      <c r="A13" s="109"/>
      <c r="B13" s="93"/>
      <c r="C13" s="87"/>
      <c r="D13" s="37" t="s">
        <v>21</v>
      </c>
      <c r="E13" s="14"/>
      <c r="F13" s="14"/>
      <c r="G13" s="85"/>
      <c r="H13" s="85"/>
      <c r="I13" s="85"/>
      <c r="J13" s="85"/>
    </row>
    <row r="14" spans="1:10" ht="21.6" customHeight="1" x14ac:dyDescent="0.25">
      <c r="A14" s="109"/>
      <c r="B14" s="93"/>
      <c r="C14" s="87"/>
      <c r="D14" s="37" t="s">
        <v>91</v>
      </c>
      <c r="E14" s="14"/>
      <c r="F14" s="14"/>
      <c r="G14" s="85"/>
      <c r="H14" s="85"/>
      <c r="I14" s="85"/>
      <c r="J14" s="85"/>
    </row>
    <row r="15" spans="1:10" ht="33" customHeight="1" x14ac:dyDescent="0.25">
      <c r="A15" s="109"/>
      <c r="B15" s="93"/>
      <c r="C15" s="87"/>
      <c r="D15" s="38" t="s">
        <v>105</v>
      </c>
      <c r="E15" s="14"/>
      <c r="F15" s="14"/>
      <c r="G15" s="85"/>
      <c r="H15" s="85"/>
      <c r="I15" s="85"/>
      <c r="J15" s="85"/>
    </row>
    <row r="16" spans="1:10" ht="46.5" customHeight="1" x14ac:dyDescent="0.25">
      <c r="A16" s="109"/>
      <c r="B16" s="93"/>
      <c r="C16" s="87"/>
      <c r="D16" s="38" t="s">
        <v>116</v>
      </c>
      <c r="E16" s="75"/>
      <c r="F16" s="75"/>
      <c r="G16" s="85"/>
      <c r="H16" s="85"/>
      <c r="I16" s="85"/>
      <c r="J16" s="85"/>
    </row>
    <row r="17" spans="1:10" ht="21.6" customHeight="1" x14ac:dyDescent="0.25">
      <c r="A17" s="109"/>
      <c r="B17" s="93"/>
      <c r="C17" s="86" t="s">
        <v>25</v>
      </c>
      <c r="D17" s="58" t="s">
        <v>71</v>
      </c>
      <c r="E17" s="13"/>
      <c r="F17" s="13"/>
      <c r="G17" s="85"/>
      <c r="H17" s="85"/>
      <c r="I17" s="85"/>
      <c r="J17" s="85"/>
    </row>
    <row r="18" spans="1:10" ht="21.6" customHeight="1" x14ac:dyDescent="0.25">
      <c r="A18" s="109"/>
      <c r="B18" s="93"/>
      <c r="C18" s="86"/>
      <c r="D18" s="59" t="s">
        <v>72</v>
      </c>
      <c r="E18" s="14"/>
      <c r="F18" s="14"/>
      <c r="G18" s="85"/>
      <c r="H18" s="85"/>
      <c r="I18" s="85"/>
      <c r="J18" s="85"/>
    </row>
    <row r="19" spans="1:10" ht="21.6" customHeight="1" x14ac:dyDescent="0.25">
      <c r="A19" s="109"/>
      <c r="B19" s="93"/>
      <c r="C19" s="87"/>
      <c r="D19" s="45" t="s">
        <v>55</v>
      </c>
      <c r="E19" s="76"/>
      <c r="F19" s="76"/>
      <c r="G19" s="85"/>
      <c r="H19" s="85"/>
      <c r="I19" s="85"/>
      <c r="J19" s="85"/>
    </row>
    <row r="20" spans="1:10" ht="21.6" customHeight="1" x14ac:dyDescent="0.25">
      <c r="A20" s="109"/>
      <c r="B20" s="93"/>
      <c r="C20" s="94" t="s">
        <v>26</v>
      </c>
      <c r="D20" s="39" t="s">
        <v>73</v>
      </c>
      <c r="E20" s="13"/>
      <c r="F20" s="13"/>
      <c r="G20" s="85"/>
      <c r="H20" s="85"/>
      <c r="I20" s="85"/>
      <c r="J20" s="85"/>
    </row>
    <row r="21" spans="1:10" ht="21.6" customHeight="1" x14ac:dyDescent="0.25">
      <c r="A21" s="109"/>
      <c r="B21" s="93"/>
      <c r="C21" s="95"/>
      <c r="D21" s="37" t="s">
        <v>92</v>
      </c>
      <c r="E21" s="77"/>
      <c r="F21" s="78"/>
      <c r="G21" s="85"/>
      <c r="H21" s="85"/>
      <c r="I21" s="85"/>
      <c r="J21" s="85"/>
    </row>
    <row r="22" spans="1:10" ht="21.6" customHeight="1" x14ac:dyDescent="0.25">
      <c r="A22" s="109"/>
      <c r="B22" s="93"/>
      <c r="C22" s="96"/>
      <c r="D22" s="61" t="s">
        <v>97</v>
      </c>
      <c r="E22" s="60"/>
      <c r="F22" s="60"/>
      <c r="G22" s="85"/>
      <c r="H22" s="85"/>
      <c r="I22" s="85"/>
      <c r="J22" s="85"/>
    </row>
    <row r="23" spans="1:10" ht="29.45" customHeight="1" x14ac:dyDescent="0.25">
      <c r="A23" s="109"/>
      <c r="B23" s="93"/>
      <c r="C23" s="94" t="s">
        <v>111</v>
      </c>
      <c r="D23" s="50" t="s">
        <v>74</v>
      </c>
      <c r="E23" s="13"/>
      <c r="F23" s="13"/>
      <c r="G23" s="85"/>
      <c r="H23" s="85"/>
      <c r="I23" s="85"/>
      <c r="J23" s="85"/>
    </row>
    <row r="24" spans="1:10" ht="20.25" customHeight="1" x14ac:dyDescent="0.25">
      <c r="A24" s="109"/>
      <c r="B24" s="93"/>
      <c r="C24" s="93"/>
      <c r="D24" s="70" t="s">
        <v>112</v>
      </c>
      <c r="E24" s="14"/>
      <c r="F24" s="14"/>
      <c r="G24" s="85"/>
      <c r="H24" s="85"/>
      <c r="I24" s="85"/>
      <c r="J24" s="85"/>
    </row>
    <row r="25" spans="1:10" ht="21.6" customHeight="1" x14ac:dyDescent="0.25">
      <c r="A25" s="109"/>
      <c r="B25" s="93"/>
      <c r="C25" s="96"/>
      <c r="D25" s="61" t="s">
        <v>75</v>
      </c>
      <c r="E25" s="15"/>
      <c r="F25" s="15"/>
      <c r="G25" s="85"/>
      <c r="H25" s="85"/>
      <c r="I25" s="85"/>
      <c r="J25" s="85"/>
    </row>
    <row r="26" spans="1:10" ht="21.6" customHeight="1" x14ac:dyDescent="0.25">
      <c r="A26" s="109"/>
      <c r="B26" s="93"/>
      <c r="C26" s="36" t="s">
        <v>27</v>
      </c>
      <c r="D26" s="39" t="s">
        <v>22</v>
      </c>
      <c r="E26" s="80"/>
      <c r="F26" s="80"/>
      <c r="G26" s="85"/>
      <c r="H26" s="85"/>
      <c r="I26" s="85"/>
      <c r="J26" s="85"/>
    </row>
    <row r="27" spans="1:10" ht="21.6" customHeight="1" x14ac:dyDescent="0.25">
      <c r="A27" s="109"/>
      <c r="B27" s="93"/>
      <c r="C27" s="94" t="s">
        <v>28</v>
      </c>
      <c r="D27" s="39" t="s">
        <v>93</v>
      </c>
      <c r="E27" s="13"/>
      <c r="F27" s="13"/>
      <c r="G27" s="85"/>
      <c r="H27" s="85"/>
      <c r="I27" s="85"/>
      <c r="J27" s="85"/>
    </row>
    <row r="28" spans="1:10" ht="21.6" customHeight="1" x14ac:dyDescent="0.25">
      <c r="A28" s="109"/>
      <c r="B28" s="93"/>
      <c r="C28" s="95"/>
      <c r="D28" s="37" t="s">
        <v>76</v>
      </c>
      <c r="E28" s="14"/>
      <c r="F28" s="14"/>
      <c r="G28" s="85"/>
      <c r="H28" s="85"/>
      <c r="I28" s="85"/>
      <c r="J28" s="85"/>
    </row>
    <row r="29" spans="1:10" ht="21.6" customHeight="1" x14ac:dyDescent="0.25">
      <c r="A29" s="109"/>
      <c r="B29" s="93"/>
      <c r="C29" s="95"/>
      <c r="D29" s="37" t="s">
        <v>77</v>
      </c>
      <c r="E29" s="76"/>
      <c r="F29" s="76"/>
      <c r="G29" s="85"/>
      <c r="H29" s="85"/>
      <c r="I29" s="85"/>
      <c r="J29" s="85"/>
    </row>
    <row r="30" spans="1:10" ht="21.6" customHeight="1" x14ac:dyDescent="0.25">
      <c r="A30" s="109"/>
      <c r="B30" s="93"/>
      <c r="C30" s="94" t="s">
        <v>29</v>
      </c>
      <c r="D30" s="62" t="s">
        <v>78</v>
      </c>
      <c r="E30" s="13"/>
      <c r="F30" s="13"/>
      <c r="G30" s="85"/>
      <c r="H30" s="85"/>
      <c r="I30" s="85"/>
      <c r="J30" s="85"/>
    </row>
    <row r="31" spans="1:10" ht="21.6" customHeight="1" x14ac:dyDescent="0.25">
      <c r="A31" s="109"/>
      <c r="B31" s="93"/>
      <c r="C31" s="95"/>
      <c r="D31" s="37" t="s">
        <v>79</v>
      </c>
      <c r="E31" s="77"/>
      <c r="F31" s="77"/>
      <c r="G31" s="85"/>
      <c r="H31" s="85"/>
      <c r="I31" s="85"/>
      <c r="J31" s="85"/>
    </row>
    <row r="32" spans="1:10" ht="21.6" customHeight="1" x14ac:dyDescent="0.25">
      <c r="A32" s="109"/>
      <c r="B32" s="93"/>
      <c r="C32" s="96"/>
      <c r="D32" s="40" t="s">
        <v>94</v>
      </c>
      <c r="E32" s="15"/>
      <c r="F32" s="15"/>
      <c r="G32" s="85"/>
      <c r="H32" s="85"/>
      <c r="I32" s="85"/>
      <c r="J32" s="85"/>
    </row>
    <row r="33" spans="1:10" ht="34.15" customHeight="1" x14ac:dyDescent="0.25">
      <c r="A33" s="109"/>
      <c r="B33" s="111"/>
      <c r="C33" s="94" t="s">
        <v>30</v>
      </c>
      <c r="D33" s="46" t="s">
        <v>59</v>
      </c>
      <c r="E33" s="13"/>
      <c r="F33" s="13"/>
      <c r="G33" s="85"/>
      <c r="H33" s="85"/>
      <c r="I33" s="85"/>
      <c r="J33" s="85"/>
    </row>
    <row r="34" spans="1:10" ht="21.6" customHeight="1" x14ac:dyDescent="0.25">
      <c r="A34" s="109"/>
      <c r="B34" s="111"/>
      <c r="C34" s="95"/>
      <c r="D34" s="41" t="s">
        <v>80</v>
      </c>
      <c r="E34" s="14"/>
      <c r="F34" s="14"/>
      <c r="G34" s="85"/>
      <c r="H34" s="85"/>
      <c r="I34" s="85"/>
      <c r="J34" s="85"/>
    </row>
    <row r="35" spans="1:10" ht="21.6" customHeight="1" x14ac:dyDescent="0.25">
      <c r="A35" s="109"/>
      <c r="B35" s="111"/>
      <c r="C35" s="95"/>
      <c r="D35" s="42" t="s">
        <v>81</v>
      </c>
      <c r="E35" s="77"/>
      <c r="F35" s="77"/>
      <c r="G35" s="85"/>
      <c r="H35" s="85"/>
      <c r="I35" s="85"/>
      <c r="J35" s="85"/>
    </row>
    <row r="36" spans="1:10" ht="21.6" customHeight="1" x14ac:dyDescent="0.25">
      <c r="A36" s="109"/>
      <c r="B36" s="111"/>
      <c r="C36" s="96"/>
      <c r="D36" s="63" t="s">
        <v>82</v>
      </c>
      <c r="E36" s="60"/>
      <c r="F36" s="60"/>
      <c r="G36" s="85"/>
      <c r="H36" s="85"/>
      <c r="I36" s="85"/>
      <c r="J36" s="85"/>
    </row>
    <row r="37" spans="1:10" ht="21.6" customHeight="1" x14ac:dyDescent="0.25">
      <c r="A37" s="109"/>
      <c r="B37" s="93"/>
      <c r="C37" s="94" t="s">
        <v>23</v>
      </c>
      <c r="D37" s="72" t="s">
        <v>83</v>
      </c>
      <c r="E37" s="79"/>
      <c r="F37" s="79"/>
      <c r="G37" s="85"/>
      <c r="H37" s="85"/>
      <c r="I37" s="85"/>
      <c r="J37" s="85"/>
    </row>
    <row r="38" spans="1:10" ht="21.6" customHeight="1" x14ac:dyDescent="0.25">
      <c r="A38" s="109"/>
      <c r="B38" s="93"/>
      <c r="C38" s="95"/>
      <c r="D38" s="66" t="s">
        <v>95</v>
      </c>
      <c r="E38" s="77"/>
      <c r="F38" s="77"/>
      <c r="G38" s="85"/>
      <c r="H38" s="85"/>
      <c r="I38" s="85"/>
      <c r="J38" s="85"/>
    </row>
    <row r="39" spans="1:10" ht="21.6" customHeight="1" x14ac:dyDescent="0.25">
      <c r="A39" s="109"/>
      <c r="B39" s="93"/>
      <c r="C39" s="95"/>
      <c r="D39" s="37" t="s">
        <v>84</v>
      </c>
      <c r="E39" s="14"/>
      <c r="F39" s="14"/>
      <c r="G39" s="85"/>
      <c r="H39" s="85"/>
      <c r="I39" s="85"/>
      <c r="J39" s="85"/>
    </row>
    <row r="40" spans="1:10" ht="21.6" customHeight="1" x14ac:dyDescent="0.25">
      <c r="A40" s="109"/>
      <c r="B40" s="93"/>
      <c r="C40" s="95"/>
      <c r="D40" s="40" t="s">
        <v>85</v>
      </c>
      <c r="E40" s="14"/>
      <c r="F40" s="14"/>
      <c r="G40" s="85"/>
      <c r="H40" s="85"/>
      <c r="I40" s="85"/>
      <c r="J40" s="85"/>
    </row>
    <row r="41" spans="1:10" ht="21.6" customHeight="1" x14ac:dyDescent="0.25">
      <c r="A41" s="109"/>
      <c r="B41" s="93"/>
      <c r="C41" s="96"/>
      <c r="D41" s="61" t="s">
        <v>113</v>
      </c>
      <c r="E41" s="60"/>
      <c r="F41" s="60"/>
      <c r="G41" s="85"/>
      <c r="H41" s="85"/>
      <c r="I41" s="85"/>
      <c r="J41" s="85"/>
    </row>
    <row r="42" spans="1:10" ht="21.6" customHeight="1" x14ac:dyDescent="0.25">
      <c r="A42" s="109"/>
      <c r="B42" s="93"/>
      <c r="C42" s="93" t="s">
        <v>32</v>
      </c>
      <c r="D42" s="51" t="s">
        <v>34</v>
      </c>
      <c r="E42" s="13"/>
      <c r="F42" s="13"/>
      <c r="G42" s="85"/>
      <c r="H42" s="85"/>
      <c r="I42" s="85"/>
      <c r="J42" s="85"/>
    </row>
    <row r="43" spans="1:10" ht="21.6" customHeight="1" x14ac:dyDescent="0.25">
      <c r="A43" s="109"/>
      <c r="B43" s="93"/>
      <c r="C43" s="95"/>
      <c r="D43" s="37" t="s">
        <v>86</v>
      </c>
      <c r="E43" s="14"/>
      <c r="F43" s="14"/>
      <c r="G43" s="85"/>
      <c r="H43" s="85"/>
      <c r="I43" s="85"/>
      <c r="J43" s="85"/>
    </row>
    <row r="44" spans="1:10" ht="21.6" customHeight="1" x14ac:dyDescent="0.25">
      <c r="A44" s="109"/>
      <c r="B44" s="93"/>
      <c r="C44" s="95"/>
      <c r="D44" s="37" t="s">
        <v>31</v>
      </c>
      <c r="E44" s="14"/>
      <c r="F44" s="14"/>
      <c r="G44" s="85"/>
      <c r="H44" s="85"/>
      <c r="I44" s="85"/>
      <c r="J44" s="85"/>
    </row>
    <row r="45" spans="1:10" ht="21.6" customHeight="1" x14ac:dyDescent="0.25">
      <c r="A45" s="109"/>
      <c r="B45" s="93"/>
      <c r="C45" s="96"/>
      <c r="D45" s="40" t="s">
        <v>87</v>
      </c>
      <c r="E45" s="60"/>
      <c r="F45" s="60"/>
      <c r="G45" s="85"/>
      <c r="H45" s="85"/>
      <c r="I45" s="85"/>
      <c r="J45" s="85"/>
    </row>
    <row r="46" spans="1:10" ht="21.6" customHeight="1" x14ac:dyDescent="0.25">
      <c r="A46" s="109"/>
      <c r="B46" s="93"/>
      <c r="C46" s="94" t="s">
        <v>33</v>
      </c>
      <c r="D46" s="39" t="s">
        <v>35</v>
      </c>
      <c r="E46" s="13"/>
      <c r="F46" s="13"/>
      <c r="G46" s="85"/>
      <c r="H46" s="85"/>
      <c r="I46" s="85"/>
      <c r="J46" s="85"/>
    </row>
    <row r="47" spans="1:10" ht="21.6" customHeight="1" x14ac:dyDescent="0.25">
      <c r="A47" s="109"/>
      <c r="B47" s="93"/>
      <c r="C47" s="113"/>
      <c r="D47" s="61" t="s">
        <v>114</v>
      </c>
      <c r="E47" s="60"/>
      <c r="F47" s="60"/>
      <c r="G47" s="85"/>
      <c r="H47" s="85"/>
      <c r="I47" s="85"/>
      <c r="J47" s="85"/>
    </row>
    <row r="48" spans="1:10" ht="21.6" customHeight="1" x14ac:dyDescent="0.25">
      <c r="A48" s="109"/>
      <c r="B48" s="93"/>
      <c r="C48" s="52" t="s">
        <v>43</v>
      </c>
      <c r="D48" s="71" t="s">
        <v>115</v>
      </c>
      <c r="E48" s="35"/>
      <c r="F48" s="35"/>
      <c r="G48" s="85"/>
      <c r="H48" s="85"/>
      <c r="I48" s="85"/>
      <c r="J48" s="85"/>
    </row>
    <row r="49" spans="1:11" ht="92.45" customHeight="1" x14ac:dyDescent="0.25">
      <c r="A49" s="109"/>
      <c r="B49" s="93"/>
      <c r="C49" s="114" t="s">
        <v>120</v>
      </c>
      <c r="D49" s="115"/>
      <c r="E49" s="26"/>
      <c r="F49" s="26"/>
      <c r="G49" s="85"/>
      <c r="H49" s="85"/>
      <c r="I49" s="85"/>
      <c r="J49" s="85"/>
      <c r="K49" s="82"/>
    </row>
    <row r="50" spans="1:11" ht="24.6" customHeight="1" x14ac:dyDescent="0.25">
      <c r="A50" s="109"/>
      <c r="B50" s="93"/>
      <c r="C50" s="24" t="s">
        <v>36</v>
      </c>
      <c r="D50" s="83" t="s">
        <v>119</v>
      </c>
      <c r="E50" s="26"/>
      <c r="F50" s="26"/>
      <c r="G50" s="85"/>
      <c r="H50" s="85"/>
      <c r="I50" s="85"/>
      <c r="J50" s="85"/>
    </row>
    <row r="51" spans="1:11" ht="19.899999999999999" customHeight="1" x14ac:dyDescent="0.25">
      <c r="A51" s="110"/>
      <c r="B51" s="132" t="s">
        <v>106</v>
      </c>
      <c r="C51" s="132"/>
      <c r="D51" s="132"/>
      <c r="E51" s="116"/>
      <c r="F51" s="117"/>
      <c r="G51" s="117"/>
      <c r="H51" s="117"/>
      <c r="I51" s="117"/>
      <c r="J51" s="118"/>
    </row>
    <row r="52" spans="1:11" ht="19.899999999999999" customHeight="1" x14ac:dyDescent="0.25">
      <c r="A52" s="110"/>
      <c r="B52" s="132" t="s">
        <v>107</v>
      </c>
      <c r="C52" s="132"/>
      <c r="D52" s="132"/>
      <c r="E52" s="116"/>
      <c r="F52" s="117"/>
      <c r="G52" s="117"/>
      <c r="H52" s="117"/>
      <c r="I52" s="117"/>
      <c r="J52" s="118"/>
    </row>
    <row r="53" spans="1:11" ht="19.899999999999999" customHeight="1" x14ac:dyDescent="0.25">
      <c r="A53" s="110"/>
      <c r="B53" s="132" t="s">
        <v>108</v>
      </c>
      <c r="C53" s="132"/>
      <c r="D53" s="132"/>
      <c r="E53" s="116"/>
      <c r="F53" s="117"/>
      <c r="G53" s="117"/>
      <c r="H53" s="117"/>
      <c r="I53" s="117"/>
      <c r="J53" s="118"/>
    </row>
    <row r="54" spans="1:11" ht="19.899999999999999" customHeight="1" thickBot="1" x14ac:dyDescent="0.3">
      <c r="A54" s="110"/>
      <c r="B54" s="133" t="s">
        <v>109</v>
      </c>
      <c r="C54" s="133"/>
      <c r="D54" s="133"/>
      <c r="E54" s="119"/>
      <c r="F54" s="120"/>
      <c r="G54" s="120"/>
      <c r="H54" s="120"/>
      <c r="I54" s="120"/>
      <c r="J54" s="121"/>
    </row>
    <row r="55" spans="1:11" ht="21" customHeight="1" x14ac:dyDescent="0.25">
      <c r="A55" s="88" t="s">
        <v>9</v>
      </c>
      <c r="B55" s="92" t="s">
        <v>46</v>
      </c>
      <c r="C55" s="57" t="s">
        <v>47</v>
      </c>
      <c r="D55" s="68" t="s">
        <v>101</v>
      </c>
      <c r="E55" s="56"/>
      <c r="F55" s="56"/>
      <c r="G55" s="98" t="s">
        <v>10</v>
      </c>
      <c r="H55" s="98">
        <v>15</v>
      </c>
      <c r="I55" s="100">
        <v>0</v>
      </c>
      <c r="J55" s="136">
        <f>ROUND(H55*I55,2)</f>
        <v>0</v>
      </c>
    </row>
    <row r="56" spans="1:11" ht="21" customHeight="1" x14ac:dyDescent="0.25">
      <c r="A56" s="89"/>
      <c r="B56" s="93"/>
      <c r="C56" s="36" t="s">
        <v>56</v>
      </c>
      <c r="D56" s="48" t="s">
        <v>58</v>
      </c>
      <c r="E56" s="55"/>
      <c r="F56" s="55"/>
      <c r="G56" s="85"/>
      <c r="H56" s="85"/>
      <c r="I56" s="101"/>
      <c r="J56" s="137"/>
    </row>
    <row r="57" spans="1:11" ht="21" customHeight="1" x14ac:dyDescent="0.25">
      <c r="A57" s="89"/>
      <c r="B57" s="93"/>
      <c r="C57" s="36" t="s">
        <v>48</v>
      </c>
      <c r="D57" s="47" t="s">
        <v>49</v>
      </c>
      <c r="E57" s="55"/>
      <c r="F57" s="55"/>
      <c r="G57" s="85"/>
      <c r="H57" s="85"/>
      <c r="I57" s="101"/>
      <c r="J57" s="137"/>
    </row>
    <row r="58" spans="1:11" ht="21" customHeight="1" x14ac:dyDescent="0.25">
      <c r="A58" s="89"/>
      <c r="B58" s="93"/>
      <c r="C58" s="36" t="s">
        <v>62</v>
      </c>
      <c r="D58" s="48" t="s">
        <v>61</v>
      </c>
      <c r="E58" s="55"/>
      <c r="F58" s="55"/>
      <c r="G58" s="85"/>
      <c r="H58" s="85"/>
      <c r="I58" s="101"/>
      <c r="J58" s="137"/>
    </row>
    <row r="59" spans="1:11" ht="21" customHeight="1" x14ac:dyDescent="0.25">
      <c r="A59" s="89"/>
      <c r="B59" s="93"/>
      <c r="C59" s="36" t="s">
        <v>50</v>
      </c>
      <c r="D59" s="48" t="s">
        <v>64</v>
      </c>
      <c r="E59" s="55"/>
      <c r="F59" s="55"/>
      <c r="G59" s="85"/>
      <c r="H59" s="85"/>
      <c r="I59" s="101"/>
      <c r="J59" s="137"/>
    </row>
    <row r="60" spans="1:11" ht="21" customHeight="1" x14ac:dyDescent="0.25">
      <c r="A60" s="89"/>
      <c r="B60" s="93"/>
      <c r="C60" s="36" t="s">
        <v>51</v>
      </c>
      <c r="D60" s="43" t="s">
        <v>65</v>
      </c>
      <c r="E60" s="55"/>
      <c r="F60" s="55"/>
      <c r="G60" s="85"/>
      <c r="H60" s="85"/>
      <c r="I60" s="101"/>
      <c r="J60" s="137"/>
    </row>
    <row r="61" spans="1:11" ht="21" customHeight="1" x14ac:dyDescent="0.25">
      <c r="A61" s="89"/>
      <c r="B61" s="93"/>
      <c r="C61" s="36" t="s">
        <v>52</v>
      </c>
      <c r="D61" s="43" t="s">
        <v>53</v>
      </c>
      <c r="E61" s="55"/>
      <c r="F61" s="55"/>
      <c r="G61" s="85"/>
      <c r="H61" s="85"/>
      <c r="I61" s="101"/>
      <c r="J61" s="137"/>
    </row>
    <row r="62" spans="1:11" ht="21" customHeight="1" x14ac:dyDescent="0.25">
      <c r="A62" s="89"/>
      <c r="B62" s="93"/>
      <c r="C62" s="36" t="s">
        <v>67</v>
      </c>
      <c r="D62" s="43" t="s">
        <v>69</v>
      </c>
      <c r="E62" s="26"/>
      <c r="F62" s="55"/>
      <c r="G62" s="85"/>
      <c r="H62" s="85"/>
      <c r="I62" s="101"/>
      <c r="J62" s="137"/>
    </row>
    <row r="63" spans="1:11" ht="21" customHeight="1" x14ac:dyDescent="0.25">
      <c r="A63" s="89"/>
      <c r="B63" s="93"/>
      <c r="C63" s="24" t="s">
        <v>68</v>
      </c>
      <c r="D63" s="48" t="s">
        <v>96</v>
      </c>
      <c r="E63" s="26"/>
      <c r="F63" s="55"/>
      <c r="G63" s="85"/>
      <c r="H63" s="85"/>
      <c r="I63" s="101"/>
      <c r="J63" s="137"/>
    </row>
    <row r="64" spans="1:11" ht="21" customHeight="1" x14ac:dyDescent="0.25">
      <c r="A64" s="89"/>
      <c r="B64" s="93"/>
      <c r="C64" s="67" t="s">
        <v>99</v>
      </c>
      <c r="D64" s="55" t="s">
        <v>100</v>
      </c>
      <c r="E64" s="26"/>
      <c r="F64" s="55"/>
      <c r="G64" s="85"/>
      <c r="H64" s="85"/>
      <c r="I64" s="101"/>
      <c r="J64" s="137"/>
    </row>
    <row r="65" spans="1:11" ht="21" customHeight="1" x14ac:dyDescent="0.25">
      <c r="A65" s="89"/>
      <c r="B65" s="93"/>
      <c r="C65" s="36" t="s">
        <v>57</v>
      </c>
      <c r="D65" s="49" t="s">
        <v>66</v>
      </c>
      <c r="E65" s="26"/>
      <c r="F65" s="55"/>
      <c r="G65" s="85"/>
      <c r="H65" s="85"/>
      <c r="I65" s="101"/>
      <c r="J65" s="137"/>
    </row>
    <row r="66" spans="1:11" ht="21" customHeight="1" x14ac:dyDescent="0.25">
      <c r="A66" s="89"/>
      <c r="B66" s="93"/>
      <c r="C66" s="36" t="s">
        <v>63</v>
      </c>
      <c r="D66" s="49" t="s">
        <v>102</v>
      </c>
      <c r="E66" s="26"/>
      <c r="F66" s="55"/>
      <c r="G66" s="85"/>
      <c r="H66" s="85"/>
      <c r="I66" s="101"/>
      <c r="J66" s="137"/>
    </row>
    <row r="67" spans="1:11" ht="32.450000000000003" customHeight="1" x14ac:dyDescent="0.25">
      <c r="A67" s="89"/>
      <c r="B67" s="93"/>
      <c r="C67" s="36" t="s">
        <v>103</v>
      </c>
      <c r="D67" s="69" t="s">
        <v>98</v>
      </c>
      <c r="E67" s="26"/>
      <c r="F67" s="55"/>
      <c r="G67" s="85"/>
      <c r="H67" s="85"/>
      <c r="I67" s="101"/>
      <c r="J67" s="137"/>
    </row>
    <row r="68" spans="1:11" ht="21" customHeight="1" x14ac:dyDescent="0.25">
      <c r="A68" s="89"/>
      <c r="B68" s="93"/>
      <c r="C68" s="94" t="s">
        <v>54</v>
      </c>
      <c r="D68" s="39" t="s">
        <v>104</v>
      </c>
      <c r="E68" s="13"/>
      <c r="F68" s="13"/>
      <c r="G68" s="85"/>
      <c r="H68" s="85"/>
      <c r="I68" s="101"/>
      <c r="J68" s="137"/>
    </row>
    <row r="69" spans="1:11" ht="21" customHeight="1" x14ac:dyDescent="0.25">
      <c r="A69" s="89"/>
      <c r="B69" s="93"/>
      <c r="C69" s="93"/>
      <c r="D69" s="51" t="s">
        <v>60</v>
      </c>
      <c r="E69" s="60"/>
      <c r="F69" s="60"/>
      <c r="G69" s="85"/>
      <c r="H69" s="85"/>
      <c r="I69" s="101"/>
      <c r="J69" s="137"/>
    </row>
    <row r="70" spans="1:11" ht="21" customHeight="1" x14ac:dyDescent="0.25">
      <c r="A70" s="89"/>
      <c r="B70" s="93"/>
      <c r="C70" s="24" t="s">
        <v>36</v>
      </c>
      <c r="D70" s="54" t="s">
        <v>70</v>
      </c>
      <c r="E70" s="44"/>
      <c r="F70" s="35"/>
      <c r="G70" s="99"/>
      <c r="H70" s="99"/>
      <c r="I70" s="102"/>
      <c r="J70" s="137"/>
    </row>
    <row r="71" spans="1:11" ht="19.149999999999999" customHeight="1" x14ac:dyDescent="0.25">
      <c r="A71" s="90"/>
      <c r="B71" s="97" t="s">
        <v>6</v>
      </c>
      <c r="C71" s="97"/>
      <c r="D71" s="97"/>
      <c r="E71" s="134"/>
      <c r="F71" s="134"/>
      <c r="G71" s="134"/>
      <c r="H71" s="134"/>
      <c r="I71" s="134"/>
      <c r="J71" s="134"/>
    </row>
    <row r="72" spans="1:11" ht="19.149999999999999" customHeight="1" thickBot="1" x14ac:dyDescent="0.3">
      <c r="A72" s="91"/>
      <c r="B72" s="97" t="s">
        <v>7</v>
      </c>
      <c r="C72" s="97"/>
      <c r="D72" s="97"/>
      <c r="E72" s="135"/>
      <c r="F72" s="135"/>
      <c r="G72" s="135"/>
      <c r="H72" s="135"/>
      <c r="I72" s="135"/>
      <c r="J72" s="135"/>
    </row>
    <row r="73" spans="1:11" ht="24.75" customHeight="1" thickTop="1" x14ac:dyDescent="0.25">
      <c r="A73" s="53" t="s">
        <v>44</v>
      </c>
      <c r="B73" s="128" t="s">
        <v>14</v>
      </c>
      <c r="C73" s="129"/>
      <c r="D73" s="129"/>
      <c r="E73" s="129"/>
      <c r="F73" s="129"/>
      <c r="G73" s="129"/>
      <c r="H73" s="129"/>
      <c r="I73" s="130"/>
      <c r="J73" s="30">
        <f>SUM(J10+J55)</f>
        <v>0</v>
      </c>
      <c r="K73" s="1"/>
    </row>
    <row r="74" spans="1:11" ht="24.75" customHeight="1" x14ac:dyDescent="0.25">
      <c r="A74" s="7" t="s">
        <v>37</v>
      </c>
      <c r="B74" s="125" t="s">
        <v>38</v>
      </c>
      <c r="C74" s="131"/>
      <c r="D74" s="131"/>
      <c r="E74" s="131"/>
      <c r="F74" s="73"/>
      <c r="G74" s="64">
        <v>25</v>
      </c>
      <c r="H74" s="65" t="s">
        <v>39</v>
      </c>
      <c r="I74" s="32" t="s">
        <v>15</v>
      </c>
      <c r="J74" s="31">
        <f>ROUND(J73/100*G74,2)</f>
        <v>0</v>
      </c>
      <c r="K74" s="1"/>
    </row>
    <row r="75" spans="1:11" ht="24.75" customHeight="1" x14ac:dyDescent="0.25">
      <c r="A75" s="7" t="s">
        <v>45</v>
      </c>
      <c r="B75" s="125" t="s">
        <v>16</v>
      </c>
      <c r="C75" s="126"/>
      <c r="D75" s="126"/>
      <c r="E75" s="126"/>
      <c r="F75" s="126"/>
      <c r="G75" s="126"/>
      <c r="H75" s="126"/>
      <c r="I75" s="127"/>
      <c r="J75" s="31">
        <f>SUM(J73:J74)</f>
        <v>0</v>
      </c>
      <c r="K75" s="1"/>
    </row>
    <row r="77" spans="1:11" x14ac:dyDescent="0.25">
      <c r="B77" s="28" t="s">
        <v>40</v>
      </c>
    </row>
    <row r="78" spans="1:11" ht="59.45" customHeight="1" x14ac:dyDescent="0.25">
      <c r="B78" s="123" t="s">
        <v>121</v>
      </c>
      <c r="C78" s="124"/>
      <c r="D78" s="124"/>
      <c r="E78" s="124"/>
      <c r="F78" s="124"/>
      <c r="G78" s="124"/>
      <c r="H78" s="124"/>
      <c r="I78" s="124"/>
      <c r="J78" s="124"/>
    </row>
    <row r="79" spans="1:11" x14ac:dyDescent="0.25">
      <c r="B79" s="33" t="s">
        <v>42</v>
      </c>
      <c r="C79" s="29"/>
    </row>
    <row r="80" spans="1:11" x14ac:dyDescent="0.25">
      <c r="B80" s="34" t="s">
        <v>41</v>
      </c>
      <c r="C80" s="1"/>
    </row>
    <row r="81" spans="2:3" x14ac:dyDescent="0.25">
      <c r="B81" s="34" t="s">
        <v>110</v>
      </c>
      <c r="C81" s="1"/>
    </row>
    <row r="82" spans="2:3" x14ac:dyDescent="0.25">
      <c r="B82" s="34"/>
      <c r="C82" s="1"/>
    </row>
    <row r="83" spans="2:3" x14ac:dyDescent="0.25">
      <c r="C83" s="1"/>
    </row>
  </sheetData>
  <mergeCells count="43">
    <mergeCell ref="B78:J78"/>
    <mergeCell ref="B75:I75"/>
    <mergeCell ref="B73:I73"/>
    <mergeCell ref="B74:E74"/>
    <mergeCell ref="B51:D51"/>
    <mergeCell ref="B52:D52"/>
    <mergeCell ref="B53:D53"/>
    <mergeCell ref="B54:D54"/>
    <mergeCell ref="E71:J71"/>
    <mergeCell ref="B72:D72"/>
    <mergeCell ref="E72:J72"/>
    <mergeCell ref="J55:J70"/>
    <mergeCell ref="G55:G70"/>
    <mergeCell ref="A3:H3"/>
    <mergeCell ref="C8:D8"/>
    <mergeCell ref="C9:D9"/>
    <mergeCell ref="A10:A54"/>
    <mergeCell ref="B10:B50"/>
    <mergeCell ref="C10:C16"/>
    <mergeCell ref="G10:G50"/>
    <mergeCell ref="H10:H50"/>
    <mergeCell ref="C42:C45"/>
    <mergeCell ref="C46:C47"/>
    <mergeCell ref="C49:D49"/>
    <mergeCell ref="E53:J53"/>
    <mergeCell ref="E54:J54"/>
    <mergeCell ref="I10:I50"/>
    <mergeCell ref="E51:J51"/>
    <mergeCell ref="E52:J52"/>
    <mergeCell ref="J10:J50"/>
    <mergeCell ref="C17:C19"/>
    <mergeCell ref="A55:A72"/>
    <mergeCell ref="B55:B70"/>
    <mergeCell ref="C27:C29"/>
    <mergeCell ref="C30:C32"/>
    <mergeCell ref="C37:C41"/>
    <mergeCell ref="C68:C69"/>
    <mergeCell ref="B71:D71"/>
    <mergeCell ref="C33:C36"/>
    <mergeCell ref="H55:H70"/>
    <mergeCell ref="I55:I70"/>
    <mergeCell ref="C20:C22"/>
    <mergeCell ref="C23:C25"/>
  </mergeCells>
  <pageMargins left="0.70866141732283472" right="0.70866141732283472" top="0.74803149606299213" bottom="0.74803149606299213" header="0.31496062992125984" footer="0.31496062992125984"/>
  <pageSetup paperSize="9" scale="61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DEFCO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2023-05-18T19:36:35Z</dcterms:created>
  <dcterms:modified xsi:type="dcterms:W3CDTF">2026-05-22T12:44:33Z</dcterms:modified>
</cp:coreProperties>
</file>