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A7FA9DDE-2403-41D8-BFB0-1F19C96528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rupa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J27" i="1"/>
  <c r="H27" i="1"/>
  <c r="I27" i="1" s="1"/>
  <c r="J26" i="1"/>
  <c r="H26" i="1"/>
  <c r="I26" i="1" s="1"/>
  <c r="J25" i="1"/>
  <c r="H25" i="1"/>
  <c r="I25" i="1" s="1"/>
  <c r="H10" i="1" l="1"/>
  <c r="I10" i="1" s="1"/>
  <c r="H14" i="1"/>
  <c r="I14" i="1" s="1"/>
  <c r="J23" i="1" l="1"/>
  <c r="H23" i="1"/>
  <c r="I23" i="1" s="1"/>
  <c r="J22" i="1"/>
  <c r="H22" i="1"/>
  <c r="I22" i="1" s="1"/>
  <c r="J21" i="1"/>
  <c r="H21" i="1"/>
  <c r="I21" i="1" s="1"/>
  <c r="J20" i="1"/>
  <c r="H20" i="1"/>
  <c r="I20" i="1" s="1"/>
  <c r="J19" i="1"/>
  <c r="H19" i="1"/>
  <c r="I19" i="1" s="1"/>
  <c r="J18" i="1"/>
  <c r="H18" i="1"/>
  <c r="I18" i="1" s="1"/>
  <c r="J17" i="1"/>
  <c r="H17" i="1"/>
  <c r="I17" i="1" s="1"/>
  <c r="J16" i="1"/>
  <c r="H16" i="1"/>
  <c r="I16" i="1" s="1"/>
  <c r="J15" i="1"/>
  <c r="H15" i="1"/>
  <c r="I15" i="1" s="1"/>
  <c r="J14" i="1"/>
  <c r="J12" i="1"/>
  <c r="H12" i="1"/>
  <c r="I12" i="1" s="1"/>
  <c r="J10" i="1"/>
  <c r="J29" i="1" l="1"/>
  <c r="J30" i="1"/>
  <c r="J31" i="1" l="1"/>
</calcChain>
</file>

<file path=xl/sharedStrings.xml><?xml version="1.0" encoding="utf-8"?>
<sst xmlns="http://schemas.openxmlformats.org/spreadsheetml/2006/main" count="93" uniqueCount="67">
  <si>
    <t>Jedinica mjere</t>
  </si>
  <si>
    <t>Količina</t>
  </si>
  <si>
    <t>Red.
br.</t>
  </si>
  <si>
    <t>2.</t>
  </si>
  <si>
    <t>Prehrana za sudionike događaja</t>
  </si>
  <si>
    <t>osoba</t>
  </si>
  <si>
    <t>11.</t>
  </si>
  <si>
    <t>12.</t>
  </si>
  <si>
    <t>13.</t>
  </si>
  <si>
    <t>15.</t>
  </si>
  <si>
    <t>noćenje s doručkom / jednokrevetne sobe</t>
  </si>
  <si>
    <t>Smještaj (noćenja) za sudionike događaja</t>
  </si>
  <si>
    <t>16.</t>
  </si>
  <si>
    <t>5.</t>
  </si>
  <si>
    <t xml:space="preserve">Najam prostora/dvorana </t>
  </si>
  <si>
    <t>dvorana</t>
  </si>
  <si>
    <t>Turistička pristojba</t>
  </si>
  <si>
    <t>turistička pristojba po ostvarenom noćenju</t>
  </si>
  <si>
    <t>Cijena ponude, EUR bez PDV:</t>
  </si>
  <si>
    <r>
      <t>PDV</t>
    </r>
    <r>
      <rPr>
        <b/>
        <sz val="11"/>
        <color indexed="8"/>
        <rFont val="Calibri"/>
        <family val="2"/>
        <charset val="238"/>
      </rPr>
      <t>, EUR:</t>
    </r>
  </si>
  <si>
    <t>Cijena ponude, EUR s PDV:</t>
  </si>
  <si>
    <t xml:space="preserve">Ručak hrana - buffet (izbor juha, mesa, ribe, priloga, salata, deserata) </t>
  </si>
  <si>
    <t xml:space="preserve">Večera hrana - buffet (izbor juha, mesa, ribe, priloga, salata, deserata) </t>
  </si>
  <si>
    <t>Coffee break piće - kava, čaj, voda u bočicama, sok</t>
  </si>
  <si>
    <t>A</t>
  </si>
  <si>
    <t>B</t>
  </si>
  <si>
    <t>C</t>
  </si>
  <si>
    <t>Stopa PDV-a
(%)</t>
  </si>
  <si>
    <r>
      <rPr>
        <b/>
        <sz val="11"/>
        <color indexed="8"/>
        <rFont val="Calibri"/>
        <family val="2"/>
      </rPr>
      <t>Cijena stavke</t>
    </r>
    <r>
      <rPr>
        <b/>
        <sz val="11"/>
        <color theme="1"/>
        <rFont val="Calibri"/>
        <family val="2"/>
        <scheme val="minor"/>
      </rPr>
      <t xml:space="preserve">
[EUR bez PDV]</t>
    </r>
  </si>
  <si>
    <t>Ukupni iznos PDV-a po stavci [EUR]</t>
  </si>
  <si>
    <r>
      <rPr>
        <b/>
        <sz val="11"/>
        <color indexed="8"/>
        <rFont val="Calibri"/>
        <family val="2"/>
      </rPr>
      <t>Ukupna cijena stavke</t>
    </r>
    <r>
      <rPr>
        <b/>
        <sz val="11"/>
        <color theme="1"/>
        <rFont val="Calibri"/>
        <family val="2"/>
        <scheme val="minor"/>
      </rPr>
      <t xml:space="preserve">
[EUR bez PDV]</t>
    </r>
  </si>
  <si>
    <t>Agencija za strukovno obrazovanje i obrazovanje odraslih</t>
  </si>
  <si>
    <t xml:space="preserve"> </t>
  </si>
  <si>
    <t>PDV</t>
  </si>
  <si>
    <t>7
(3 x 6)</t>
  </si>
  <si>
    <t>8
(3 x 4)</t>
  </si>
  <si>
    <t>Opis stavke/usluge</t>
  </si>
  <si>
    <r>
      <rPr>
        <b/>
        <sz val="11"/>
        <rFont val="Calibri"/>
        <family val="2"/>
      </rPr>
      <t>Jediničini iznos PDV-a po stavci</t>
    </r>
    <r>
      <rPr>
        <b/>
        <sz val="11"/>
        <rFont val="Calibri"/>
        <family val="2"/>
        <scheme val="minor"/>
      </rPr>
      <t xml:space="preserve"> [EUR]</t>
    </r>
  </si>
  <si>
    <t>1. dan</t>
  </si>
  <si>
    <t>2. dan</t>
  </si>
  <si>
    <t xml:space="preserve">Večera piće - 1 bezalkoholno piće po izboru (bočice: voda, mineralna voda, prirodni sok, gazirani sok) </t>
  </si>
  <si>
    <t>Ručak piće - 1 bezalkoholno piće po izboru (bočice: voda, mineralna voda, prirodni sok, gazirani sok)</t>
  </si>
  <si>
    <t xml:space="preserve">Dan </t>
  </si>
  <si>
    <r>
      <t xml:space="preserve">Ponuditelj (putnička agencija, hotel i sl.) u ponudi iskazuje PDV sukladno </t>
    </r>
    <r>
      <rPr>
        <b/>
        <u/>
        <sz val="11"/>
        <color theme="4" tint="-0.249977111117893"/>
        <rFont val="Calibri"/>
        <family val="2"/>
        <scheme val="minor"/>
      </rPr>
      <t>poreznom režimu</t>
    </r>
    <r>
      <rPr>
        <b/>
        <sz val="11"/>
        <color theme="4" tint="-0.249977111117893"/>
        <rFont val="Calibri"/>
        <family val="2"/>
        <scheme val="minor"/>
      </rPr>
      <t xml:space="preserve"> u kojem se nalazi prema mjerodavnim odredbama važećeg Zakona o porezu na dodanu vrijednost. 
Shodno tome, ponuditelj može korigirati stopu PDV-a iskazanu u stupcu br. 5 te se isto neće smatrati nedopuštenom izmjenom Troškovnika.</t>
    </r>
  </si>
  <si>
    <t>Datum (dd.mm.gggg.)</t>
  </si>
  <si>
    <t>Predviđeni broj sudionika</t>
  </si>
  <si>
    <t>Hotelske usluge za potrebe održavanja radionica i edukacija u okviru projekta Daljnja provedba kurikularne reforme strukovnog obrazovanja</t>
  </si>
  <si>
    <t>Coffee break hrana - slatka i slana peciva</t>
  </si>
  <si>
    <t>Voda na stolovima za sudionike, u bocama od 0,5 l</t>
  </si>
  <si>
    <t>boca</t>
  </si>
  <si>
    <t>1.</t>
  </si>
  <si>
    <t>3.</t>
  </si>
  <si>
    <t>4.</t>
  </si>
  <si>
    <t>6.</t>
  </si>
  <si>
    <t>7.</t>
  </si>
  <si>
    <t>8.</t>
  </si>
  <si>
    <t>9.</t>
  </si>
  <si>
    <t>10.</t>
  </si>
  <si>
    <t>Grupa 2. Hotelske usluge za potrebe održavanja prve radionice za izradu i reviziju kurikulskih dokumenata za ASOO i vanjske stručnjake</t>
  </si>
  <si>
    <t>organizator i sudionici (10 pax)</t>
  </si>
  <si>
    <t>14.</t>
  </si>
  <si>
    <t xml:space="preserve">Dvorana (klimatizirana) za 10 sudionika (laptop, LCD projektor, projekcijsko platno/pano, flipchart, wi-fi pristup internetu, produžni kablovi, ozvučenje); radionički postav </t>
  </si>
  <si>
    <t xml:space="preserve">PRILOG 1. TROŠKOVNIK </t>
  </si>
  <si>
    <t>Ponuđeni hotel, sukladno Ostalim uvjetima iz Poziva na dostavu ponude</t>
  </si>
  <si>
    <t>Naziv i adresa hotela</t>
  </si>
  <si>
    <t>Kategorizacija</t>
  </si>
  <si>
    <r>
      <t xml:space="preserve">Ponuđeni datumi održavanja događaja </t>
    </r>
    <r>
      <rPr>
        <b/>
        <sz val="11"/>
        <rFont val="Calibri"/>
        <family val="2"/>
        <charset val="238"/>
        <scheme val="minor"/>
      </rPr>
      <t>(između 14. i 18. travnja 2026. godine)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</si>
</sst>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b/>
      <sz val="11"/>
      <color theme="4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4" fontId="0" fillId="0" borderId="1" xfId="0" applyNumberFormat="1" applyBorder="1" applyAlignment="1" applyProtection="1">
      <alignment vertical="top"/>
      <protection locked="0"/>
    </xf>
    <xf numFmtId="0" fontId="0" fillId="0" borderId="1" xfId="0" applyBorder="1" applyAlignment="1">
      <alignment horizontal="center" vertical="top"/>
    </xf>
    <xf numFmtId="4" fontId="3" fillId="0" borderId="1" xfId="0" applyNumberFormat="1" applyFont="1" applyBorder="1" applyAlignment="1">
      <alignment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4" fontId="0" fillId="0" borderId="4" xfId="0" applyNumberFormat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4" fontId="0" fillId="0" borderId="0" xfId="0" applyNumberFormat="1" applyAlignment="1">
      <alignment vertical="top"/>
    </xf>
    <xf numFmtId="4" fontId="5" fillId="0" borderId="1" xfId="0" applyNumberFormat="1" applyFont="1" applyBorder="1" applyAlignment="1" applyProtection="1">
      <alignment vertical="top"/>
      <protection locked="0"/>
    </xf>
    <xf numFmtId="4" fontId="3" fillId="0" borderId="5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" fontId="11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4" fontId="7" fillId="0" borderId="0" xfId="0" applyNumberFormat="1" applyFont="1" applyAlignment="1" applyProtection="1">
      <alignment vertical="top"/>
      <protection locked="0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>
      <alignment vertical="top"/>
    </xf>
    <xf numFmtId="1" fontId="16" fillId="3" borderId="4" xfId="0" applyNumberFormat="1" applyFont="1" applyFill="1" applyBorder="1" applyAlignment="1">
      <alignment horizontal="center" vertical="center" wrapText="1"/>
    </xf>
    <xf numFmtId="1" fontId="16" fillId="3" borderId="13" xfId="0" applyNumberFormat="1" applyFont="1" applyFill="1" applyBorder="1" applyAlignment="1">
      <alignment horizontal="center" vertical="center" wrapText="1"/>
    </xf>
    <xf numFmtId="1" fontId="16" fillId="3" borderId="14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top" wrapText="1"/>
    </xf>
    <xf numFmtId="4" fontId="9" fillId="3" borderId="2" xfId="0" applyNumberFormat="1" applyFont="1" applyFill="1" applyBorder="1" applyAlignment="1">
      <alignment horizontal="center" vertical="top" wrapText="1"/>
    </xf>
    <xf numFmtId="4" fontId="9" fillId="3" borderId="10" xfId="0" applyNumberFormat="1" applyFont="1" applyFill="1" applyBorder="1" applyAlignment="1">
      <alignment horizontal="center" vertical="top" wrapText="1"/>
    </xf>
    <xf numFmtId="4" fontId="9" fillId="4" borderId="15" xfId="0" applyNumberFormat="1" applyFont="1" applyFill="1" applyBorder="1" applyAlignment="1">
      <alignment horizontal="center" vertical="top" wrapText="1"/>
    </xf>
    <xf numFmtId="4" fontId="9" fillId="5" borderId="16" xfId="0" applyNumberFormat="1" applyFont="1" applyFill="1" applyBorder="1" applyAlignment="1">
      <alignment horizontal="center" vertical="top" wrapText="1"/>
    </xf>
    <xf numFmtId="1" fontId="16" fillId="4" borderId="17" xfId="0" applyNumberFormat="1" applyFont="1" applyFill="1" applyBorder="1" applyAlignment="1">
      <alignment horizontal="center" vertical="center" wrapText="1"/>
    </xf>
    <xf numFmtId="1" fontId="16" fillId="4" borderId="7" xfId="0" applyNumberFormat="1" applyFont="1" applyFill="1" applyBorder="1" applyAlignment="1">
      <alignment horizontal="center" vertical="center" wrapText="1"/>
    </xf>
    <xf numFmtId="1" fontId="17" fillId="4" borderId="18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20" fillId="0" borderId="1" xfId="0" applyFont="1" applyBorder="1" applyAlignment="1">
      <alignment horizontal="center" vertical="top"/>
    </xf>
    <xf numFmtId="0" fontId="21" fillId="6" borderId="1" xfId="0" applyFont="1" applyFill="1" applyBorder="1" applyAlignment="1">
      <alignment vertical="top" wrapText="1"/>
    </xf>
    <xf numFmtId="0" fontId="22" fillId="6" borderId="1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4" fontId="0" fillId="6" borderId="1" xfId="0" applyNumberForma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4" fontId="8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6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1" fontId="16" fillId="3" borderId="13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3" fillId="0" borderId="3" xfId="0" applyFont="1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E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2"/>
  <sheetViews>
    <sheetView tabSelected="1" topLeftCell="A7" zoomScaleNormal="100" workbookViewId="0">
      <selection activeCell="Q42" sqref="Q42"/>
    </sheetView>
  </sheetViews>
  <sheetFormatPr defaultColWidth="9.21875" defaultRowHeight="14.4" x14ac:dyDescent="0.3"/>
  <cols>
    <col min="1" max="1" width="7.88671875" style="1" customWidth="1"/>
    <col min="2" max="2" width="21.5546875" style="15" customWidth="1"/>
    <col min="3" max="3" width="51.21875" style="21" customWidth="1"/>
    <col min="4" max="4" width="10.77734375" style="16" customWidth="1"/>
    <col min="5" max="5" width="9.21875" style="17"/>
    <col min="6" max="6" width="16.21875" style="11" customWidth="1"/>
    <col min="7" max="7" width="11.77734375" style="11" customWidth="1"/>
    <col min="8" max="10" width="20.77734375" style="11" customWidth="1"/>
    <col min="11" max="16384" width="9.21875" style="1"/>
  </cols>
  <sheetData>
    <row r="1" spans="1:10" s="26" customFormat="1" x14ac:dyDescent="0.3">
      <c r="A1" s="25" t="s">
        <v>31</v>
      </c>
      <c r="D1" s="27"/>
      <c r="E1" s="27"/>
      <c r="F1" s="27"/>
      <c r="G1" s="27"/>
      <c r="H1" s="28"/>
      <c r="I1" s="27"/>
      <c r="J1" s="27"/>
    </row>
    <row r="2" spans="1:10" s="26" customFormat="1" ht="21" x14ac:dyDescent="0.3">
      <c r="A2" s="29" t="s">
        <v>46</v>
      </c>
      <c r="D2" s="27"/>
      <c r="E2" s="27"/>
      <c r="F2" s="27"/>
      <c r="G2" s="27"/>
      <c r="H2" s="28"/>
      <c r="I2" s="27"/>
      <c r="J2" s="27"/>
    </row>
    <row r="3" spans="1:10" s="26" customFormat="1" ht="21" x14ac:dyDescent="0.3">
      <c r="A3" s="32" t="s">
        <v>58</v>
      </c>
      <c r="D3" s="27"/>
      <c r="E3" s="27"/>
      <c r="F3" s="27"/>
      <c r="G3" s="27"/>
      <c r="H3" s="28"/>
      <c r="I3" s="27"/>
      <c r="J3" s="27"/>
    </row>
    <row r="4" spans="1:10" s="26" customFormat="1" x14ac:dyDescent="0.3">
      <c r="B4" s="27"/>
      <c r="C4" s="27"/>
      <c r="D4" s="27"/>
      <c r="E4" s="27"/>
      <c r="F4" s="27" t="s">
        <v>32</v>
      </c>
      <c r="G4" s="27"/>
      <c r="H4" s="28"/>
      <c r="I4" s="27"/>
      <c r="J4" s="27"/>
    </row>
    <row r="5" spans="1:10" s="26" customFormat="1" ht="18.75" customHeight="1" x14ac:dyDescent="0.3">
      <c r="A5" s="30" t="s">
        <v>62</v>
      </c>
      <c r="B5" s="31"/>
      <c r="C5" s="31"/>
      <c r="D5" s="31"/>
      <c r="E5" s="31"/>
      <c r="F5" s="31"/>
      <c r="G5" s="31"/>
      <c r="H5" s="31"/>
      <c r="I5" s="27"/>
      <c r="J5" s="27"/>
    </row>
    <row r="6" spans="1:10" ht="18" x14ac:dyDescent="0.3">
      <c r="A6" s="2"/>
      <c r="G6" s="58" t="s">
        <v>33</v>
      </c>
      <c r="H6" s="59"/>
      <c r="I6" s="59"/>
    </row>
    <row r="7" spans="1:10" s="3" customFormat="1" ht="34.049999999999997" customHeight="1" x14ac:dyDescent="0.3">
      <c r="A7" s="22" t="s">
        <v>2</v>
      </c>
      <c r="B7" s="60" t="s">
        <v>36</v>
      </c>
      <c r="C7" s="61"/>
      <c r="D7" s="23" t="s">
        <v>0</v>
      </c>
      <c r="E7" s="23" t="s">
        <v>1</v>
      </c>
      <c r="F7" s="37" t="s">
        <v>28</v>
      </c>
      <c r="G7" s="39" t="s">
        <v>27</v>
      </c>
      <c r="H7" s="36" t="s">
        <v>37</v>
      </c>
      <c r="I7" s="40" t="s">
        <v>29</v>
      </c>
      <c r="J7" s="38" t="s">
        <v>30</v>
      </c>
    </row>
    <row r="8" spans="1:10" s="24" customFormat="1" ht="27" customHeight="1" thickBot="1" x14ac:dyDescent="0.35">
      <c r="A8" s="33">
        <v>0</v>
      </c>
      <c r="B8" s="74">
        <v>1</v>
      </c>
      <c r="C8" s="75"/>
      <c r="D8" s="33">
        <v>2</v>
      </c>
      <c r="E8" s="33">
        <v>3</v>
      </c>
      <c r="F8" s="34">
        <v>4</v>
      </c>
      <c r="G8" s="41">
        <v>5</v>
      </c>
      <c r="H8" s="42">
        <v>6</v>
      </c>
      <c r="I8" s="43" t="s">
        <v>34</v>
      </c>
      <c r="J8" s="35" t="s">
        <v>35</v>
      </c>
    </row>
    <row r="9" spans="1:10" ht="18.75" customHeight="1" thickTop="1" x14ac:dyDescent="0.3">
      <c r="A9" s="8"/>
      <c r="B9" s="62" t="s">
        <v>11</v>
      </c>
      <c r="C9" s="62"/>
      <c r="D9" s="63"/>
      <c r="E9" s="63"/>
      <c r="F9" s="63"/>
      <c r="G9" s="63"/>
      <c r="H9" s="63"/>
      <c r="I9" s="63"/>
      <c r="J9" s="64"/>
    </row>
    <row r="10" spans="1:10" ht="17.25" customHeight="1" x14ac:dyDescent="0.3">
      <c r="A10" s="5" t="s">
        <v>50</v>
      </c>
      <c r="B10" s="18" t="s">
        <v>38</v>
      </c>
      <c r="C10" s="18" t="s">
        <v>10</v>
      </c>
      <c r="D10" s="19" t="s">
        <v>5</v>
      </c>
      <c r="E10" s="20">
        <v>10</v>
      </c>
      <c r="F10" s="9"/>
      <c r="G10" s="4">
        <v>13</v>
      </c>
      <c r="H10" s="4">
        <f t="shared" ref="H10" si="0">F10/100*G10</f>
        <v>0</v>
      </c>
      <c r="I10" s="4">
        <f t="shared" ref="I10" si="1">ROUND(E10*H10,2)</f>
        <v>0</v>
      </c>
      <c r="J10" s="6">
        <f t="shared" ref="J10" si="2">ROUND(E10*F10,2)</f>
        <v>0</v>
      </c>
    </row>
    <row r="11" spans="1:10" ht="18.75" customHeight="1" x14ac:dyDescent="0.3">
      <c r="A11" s="7"/>
      <c r="B11" s="76" t="s">
        <v>16</v>
      </c>
      <c r="C11" s="76"/>
      <c r="D11" s="72"/>
      <c r="E11" s="72"/>
      <c r="F11" s="72"/>
      <c r="G11" s="72"/>
      <c r="H11" s="72"/>
      <c r="I11" s="72"/>
      <c r="J11" s="73"/>
    </row>
    <row r="12" spans="1:10" ht="17.25" customHeight="1" x14ac:dyDescent="0.3">
      <c r="A12" s="5" t="s">
        <v>3</v>
      </c>
      <c r="B12" s="18" t="s">
        <v>38</v>
      </c>
      <c r="C12" s="18" t="s">
        <v>17</v>
      </c>
      <c r="D12" s="19" t="s">
        <v>5</v>
      </c>
      <c r="E12" s="20">
        <v>10</v>
      </c>
      <c r="F12" s="4"/>
      <c r="G12" s="4">
        <v>0</v>
      </c>
      <c r="H12" s="4">
        <f t="shared" ref="H12" si="3">F12/100*G12</f>
        <v>0</v>
      </c>
      <c r="I12" s="4">
        <f t="shared" ref="I12:I15" si="4">ROUND(E12*H12,2)</f>
        <v>0</v>
      </c>
      <c r="J12" s="6">
        <f t="shared" ref="J12" si="5">ROUND(E12*F12,2)</f>
        <v>0</v>
      </c>
    </row>
    <row r="13" spans="1:10" ht="18.75" customHeight="1" x14ac:dyDescent="0.3">
      <c r="A13" s="7"/>
      <c r="B13" s="65" t="s">
        <v>4</v>
      </c>
      <c r="C13" s="65"/>
      <c r="D13" s="66"/>
      <c r="E13" s="66"/>
      <c r="F13" s="66"/>
      <c r="G13" s="66"/>
      <c r="H13" s="66"/>
      <c r="I13" s="66"/>
      <c r="J13" s="67"/>
    </row>
    <row r="14" spans="1:10" ht="31.35" customHeight="1" x14ac:dyDescent="0.3">
      <c r="A14" s="5" t="s">
        <v>51</v>
      </c>
      <c r="B14" s="68" t="s">
        <v>38</v>
      </c>
      <c r="C14" s="18" t="s">
        <v>21</v>
      </c>
      <c r="D14" s="19" t="s">
        <v>5</v>
      </c>
      <c r="E14" s="20">
        <v>10</v>
      </c>
      <c r="F14" s="12"/>
      <c r="G14" s="12">
        <v>13</v>
      </c>
      <c r="H14" s="4">
        <f t="shared" ref="H14:H23" si="6">F14/100*G14</f>
        <v>0</v>
      </c>
      <c r="I14" s="4">
        <f t="shared" si="4"/>
        <v>0</v>
      </c>
      <c r="J14" s="6">
        <f t="shared" ref="J14:J23" si="7">ROUND(E14*F14,2)</f>
        <v>0</v>
      </c>
    </row>
    <row r="15" spans="1:10" ht="31.35" customHeight="1" x14ac:dyDescent="0.3">
      <c r="A15" s="5" t="s">
        <v>52</v>
      </c>
      <c r="B15" s="69"/>
      <c r="C15" s="18" t="s">
        <v>41</v>
      </c>
      <c r="D15" s="19" t="s">
        <v>5</v>
      </c>
      <c r="E15" s="20">
        <v>10</v>
      </c>
      <c r="F15" s="12"/>
      <c r="G15" s="12">
        <v>25</v>
      </c>
      <c r="H15" s="4">
        <f t="shared" si="6"/>
        <v>0</v>
      </c>
      <c r="I15" s="4">
        <f t="shared" si="4"/>
        <v>0</v>
      </c>
      <c r="J15" s="6">
        <f t="shared" si="7"/>
        <v>0</v>
      </c>
    </row>
    <row r="16" spans="1:10" ht="31.35" customHeight="1" x14ac:dyDescent="0.3">
      <c r="A16" s="5" t="s">
        <v>13</v>
      </c>
      <c r="B16" s="69"/>
      <c r="C16" s="18" t="s">
        <v>47</v>
      </c>
      <c r="D16" s="19" t="s">
        <v>5</v>
      </c>
      <c r="E16" s="20">
        <v>10</v>
      </c>
      <c r="F16" s="12"/>
      <c r="G16" s="12">
        <v>13</v>
      </c>
      <c r="H16" s="4">
        <f t="shared" si="6"/>
        <v>0</v>
      </c>
      <c r="I16" s="4">
        <f t="shared" ref="I16:I23" si="8">ROUND(E16*H16,2)</f>
        <v>0</v>
      </c>
      <c r="J16" s="6">
        <f t="shared" si="7"/>
        <v>0</v>
      </c>
    </row>
    <row r="17" spans="1:26" ht="31.35" customHeight="1" x14ac:dyDescent="0.3">
      <c r="A17" s="5" t="s">
        <v>53</v>
      </c>
      <c r="B17" s="70"/>
      <c r="C17" s="18" t="s">
        <v>23</v>
      </c>
      <c r="D17" s="19" t="s">
        <v>5</v>
      </c>
      <c r="E17" s="20">
        <v>10</v>
      </c>
      <c r="F17" s="12"/>
      <c r="G17" s="12">
        <v>25</v>
      </c>
      <c r="H17" s="4">
        <f t="shared" si="6"/>
        <v>0</v>
      </c>
      <c r="I17" s="4">
        <f t="shared" si="8"/>
        <v>0</v>
      </c>
      <c r="J17" s="6">
        <f t="shared" si="7"/>
        <v>0</v>
      </c>
    </row>
    <row r="18" spans="1:26" ht="31.35" customHeight="1" x14ac:dyDescent="0.3">
      <c r="A18" s="5" t="s">
        <v>54</v>
      </c>
      <c r="B18" s="70"/>
      <c r="C18" s="18" t="s">
        <v>22</v>
      </c>
      <c r="D18" s="19" t="s">
        <v>5</v>
      </c>
      <c r="E18" s="20">
        <v>10</v>
      </c>
      <c r="F18" s="12"/>
      <c r="G18" s="12">
        <v>13</v>
      </c>
      <c r="H18" s="4">
        <f t="shared" si="6"/>
        <v>0</v>
      </c>
      <c r="I18" s="4">
        <f t="shared" si="8"/>
        <v>0</v>
      </c>
      <c r="J18" s="6">
        <f t="shared" si="7"/>
        <v>0</v>
      </c>
    </row>
    <row r="19" spans="1:26" ht="31.35" customHeight="1" x14ac:dyDescent="0.3">
      <c r="A19" s="5" t="s">
        <v>55</v>
      </c>
      <c r="B19" s="70"/>
      <c r="C19" s="18" t="s">
        <v>40</v>
      </c>
      <c r="D19" s="19" t="s">
        <v>5</v>
      </c>
      <c r="E19" s="20">
        <v>10</v>
      </c>
      <c r="F19" s="12"/>
      <c r="G19" s="12">
        <v>25</v>
      </c>
      <c r="H19" s="4">
        <f t="shared" si="6"/>
        <v>0</v>
      </c>
      <c r="I19" s="4">
        <f t="shared" si="8"/>
        <v>0</v>
      </c>
      <c r="J19" s="6">
        <f t="shared" si="7"/>
        <v>0</v>
      </c>
    </row>
    <row r="20" spans="1:26" ht="31.35" customHeight="1" x14ac:dyDescent="0.3">
      <c r="A20" s="5" t="s">
        <v>56</v>
      </c>
      <c r="B20" s="68" t="s">
        <v>39</v>
      </c>
      <c r="C20" s="18" t="s">
        <v>21</v>
      </c>
      <c r="D20" s="19" t="s">
        <v>5</v>
      </c>
      <c r="E20" s="20">
        <v>10</v>
      </c>
      <c r="F20" s="12"/>
      <c r="G20" s="12">
        <v>13</v>
      </c>
      <c r="H20" s="4">
        <f t="shared" si="6"/>
        <v>0</v>
      </c>
      <c r="I20" s="4">
        <f t="shared" si="8"/>
        <v>0</v>
      </c>
      <c r="J20" s="6">
        <f t="shared" si="7"/>
        <v>0</v>
      </c>
    </row>
    <row r="21" spans="1:26" ht="31.35" customHeight="1" x14ac:dyDescent="0.3">
      <c r="A21" s="5" t="s">
        <v>57</v>
      </c>
      <c r="B21" s="69"/>
      <c r="C21" s="18" t="s">
        <v>41</v>
      </c>
      <c r="D21" s="19" t="s">
        <v>5</v>
      </c>
      <c r="E21" s="20">
        <v>10</v>
      </c>
      <c r="F21" s="12"/>
      <c r="G21" s="12">
        <v>25</v>
      </c>
      <c r="H21" s="4">
        <f t="shared" si="6"/>
        <v>0</v>
      </c>
      <c r="I21" s="4">
        <f t="shared" si="8"/>
        <v>0</v>
      </c>
      <c r="J21" s="6">
        <f t="shared" si="7"/>
        <v>0</v>
      </c>
    </row>
    <row r="22" spans="1:26" ht="31.35" customHeight="1" x14ac:dyDescent="0.3">
      <c r="A22" s="5" t="s">
        <v>6</v>
      </c>
      <c r="B22" s="69"/>
      <c r="C22" s="18" t="s">
        <v>47</v>
      </c>
      <c r="D22" s="19" t="s">
        <v>5</v>
      </c>
      <c r="E22" s="20">
        <v>10</v>
      </c>
      <c r="F22" s="12"/>
      <c r="G22" s="12">
        <v>13</v>
      </c>
      <c r="H22" s="4">
        <f t="shared" si="6"/>
        <v>0</v>
      </c>
      <c r="I22" s="4">
        <f t="shared" si="8"/>
        <v>0</v>
      </c>
      <c r="J22" s="6">
        <f t="shared" si="7"/>
        <v>0</v>
      </c>
    </row>
    <row r="23" spans="1:26" ht="31.35" customHeight="1" x14ac:dyDescent="0.3">
      <c r="A23" s="5" t="s">
        <v>7</v>
      </c>
      <c r="B23" s="70"/>
      <c r="C23" s="18" t="s">
        <v>23</v>
      </c>
      <c r="D23" s="19" t="s">
        <v>5</v>
      </c>
      <c r="E23" s="20">
        <v>10</v>
      </c>
      <c r="F23" s="12"/>
      <c r="G23" s="12">
        <v>25</v>
      </c>
      <c r="H23" s="4">
        <f t="shared" si="6"/>
        <v>0</v>
      </c>
      <c r="I23" s="4">
        <f t="shared" si="8"/>
        <v>0</v>
      </c>
      <c r="J23" s="6">
        <f t="shared" si="7"/>
        <v>0</v>
      </c>
    </row>
    <row r="24" spans="1:26" ht="18.75" customHeight="1" x14ac:dyDescent="0.3">
      <c r="A24" s="7"/>
      <c r="B24" s="71" t="s">
        <v>14</v>
      </c>
      <c r="C24" s="71"/>
      <c r="D24" s="72"/>
      <c r="E24" s="72"/>
      <c r="F24" s="72"/>
      <c r="G24" s="72"/>
      <c r="H24" s="72"/>
      <c r="I24" s="72"/>
      <c r="J24" s="73"/>
    </row>
    <row r="25" spans="1:26" ht="57.6" x14ac:dyDescent="0.3">
      <c r="A25" s="5" t="s">
        <v>8</v>
      </c>
      <c r="B25" s="55" t="s">
        <v>38</v>
      </c>
      <c r="C25" s="18" t="s">
        <v>61</v>
      </c>
      <c r="D25" s="19" t="s">
        <v>15</v>
      </c>
      <c r="E25" s="20">
        <v>1</v>
      </c>
      <c r="F25" s="4"/>
      <c r="G25" s="4">
        <v>25</v>
      </c>
      <c r="H25" s="4">
        <f t="shared" ref="H25:H26" si="9">F25/100*G25</f>
        <v>0</v>
      </c>
      <c r="I25" s="4">
        <f t="shared" ref="I25:I26" si="10">ROUND(E25*H25,2)</f>
        <v>0</v>
      </c>
      <c r="J25" s="6">
        <f t="shared" ref="J25:J26" si="11">ROUND(E25*F25,2)</f>
        <v>0</v>
      </c>
    </row>
    <row r="26" spans="1:26" s="44" customFormat="1" ht="18.75" customHeight="1" x14ac:dyDescent="0.3">
      <c r="A26" s="46" t="s">
        <v>60</v>
      </c>
      <c r="B26" s="56"/>
      <c r="C26" s="47" t="s">
        <v>48</v>
      </c>
      <c r="D26" s="48" t="s">
        <v>49</v>
      </c>
      <c r="E26" s="49">
        <v>10</v>
      </c>
      <c r="F26" s="50"/>
      <c r="G26" s="4">
        <v>25</v>
      </c>
      <c r="H26" s="4">
        <f t="shared" si="9"/>
        <v>0</v>
      </c>
      <c r="I26" s="4">
        <f t="shared" si="10"/>
        <v>0</v>
      </c>
      <c r="J26" s="6">
        <f t="shared" si="11"/>
        <v>0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57.6" x14ac:dyDescent="0.3">
      <c r="A27" s="5" t="s">
        <v>9</v>
      </c>
      <c r="B27" s="55" t="s">
        <v>39</v>
      </c>
      <c r="C27" s="18" t="s">
        <v>61</v>
      </c>
      <c r="D27" s="19" t="s">
        <v>15</v>
      </c>
      <c r="E27" s="20">
        <v>1</v>
      </c>
      <c r="F27" s="4"/>
      <c r="G27" s="4">
        <v>25</v>
      </c>
      <c r="H27" s="4">
        <f>F27/100*G27</f>
        <v>0</v>
      </c>
      <c r="I27" s="4">
        <f>ROUND(E27*H27,2)</f>
        <v>0</v>
      </c>
      <c r="J27" s="6">
        <f>ROUND(E27*F27,2)</f>
        <v>0</v>
      </c>
    </row>
    <row r="28" spans="1:26" s="44" customFormat="1" ht="18.75" customHeight="1" thickBot="1" x14ac:dyDescent="0.35">
      <c r="A28" s="46" t="s">
        <v>12</v>
      </c>
      <c r="B28" s="57"/>
      <c r="C28" s="47" t="s">
        <v>48</v>
      </c>
      <c r="D28" s="48" t="s">
        <v>49</v>
      </c>
      <c r="E28" s="49">
        <v>10</v>
      </c>
      <c r="F28" s="50"/>
      <c r="G28" s="4">
        <v>25</v>
      </c>
      <c r="H28" s="4">
        <f t="shared" ref="H28" si="12">F28/100*G28</f>
        <v>0</v>
      </c>
      <c r="I28" s="4">
        <f t="shared" ref="I28" si="13">ROUND(E28*H28,2)</f>
        <v>0</v>
      </c>
      <c r="J28" s="6">
        <f t="shared" ref="J28" si="14">ROUND(E28*F28,2)</f>
        <v>0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24.75" customHeight="1" thickTop="1" x14ac:dyDescent="0.3">
      <c r="A29" s="10" t="s">
        <v>24</v>
      </c>
      <c r="B29" s="79" t="s">
        <v>18</v>
      </c>
      <c r="C29" s="80"/>
      <c r="D29" s="80"/>
      <c r="E29" s="80"/>
      <c r="F29" s="80"/>
      <c r="G29" s="80"/>
      <c r="H29" s="80"/>
      <c r="I29" s="81"/>
      <c r="J29" s="13">
        <f>SUM(J10:J28)</f>
        <v>0</v>
      </c>
    </row>
    <row r="30" spans="1:26" ht="24.75" customHeight="1" x14ac:dyDescent="0.3">
      <c r="A30" s="5" t="s">
        <v>25</v>
      </c>
      <c r="B30" s="82" t="s">
        <v>19</v>
      </c>
      <c r="C30" s="83"/>
      <c r="D30" s="83"/>
      <c r="E30" s="83"/>
      <c r="F30" s="83"/>
      <c r="G30" s="83"/>
      <c r="H30" s="83"/>
      <c r="I30" s="84"/>
      <c r="J30" s="14">
        <f>SUM(I10:I28)</f>
        <v>0</v>
      </c>
    </row>
    <row r="31" spans="1:26" ht="24.75" customHeight="1" x14ac:dyDescent="0.3">
      <c r="A31" s="5" t="s">
        <v>26</v>
      </c>
      <c r="B31" s="82" t="s">
        <v>20</v>
      </c>
      <c r="C31" s="83"/>
      <c r="D31" s="83"/>
      <c r="E31" s="83"/>
      <c r="F31" s="83"/>
      <c r="G31" s="83"/>
      <c r="H31" s="83"/>
      <c r="I31" s="84"/>
      <c r="J31" s="14">
        <f>SUM(J29:J30)</f>
        <v>0</v>
      </c>
    </row>
    <row r="33" spans="1:10" x14ac:dyDescent="0.3">
      <c r="A33" s="7"/>
      <c r="B33" s="71" t="s">
        <v>66</v>
      </c>
      <c r="C33" s="71"/>
      <c r="D33" s="72"/>
      <c r="E33" s="72"/>
      <c r="F33" s="72"/>
      <c r="G33" s="72"/>
      <c r="H33" s="72"/>
      <c r="I33" s="72"/>
      <c r="J33" s="73"/>
    </row>
    <row r="34" spans="1:10" ht="48.75" customHeight="1" x14ac:dyDescent="0.3">
      <c r="A34" s="51" t="s">
        <v>42</v>
      </c>
      <c r="B34" s="85" t="s">
        <v>45</v>
      </c>
      <c r="C34" s="86"/>
      <c r="D34" s="86"/>
      <c r="E34" s="86"/>
      <c r="F34" s="86"/>
      <c r="G34" s="86"/>
      <c r="H34" s="86"/>
      <c r="I34" s="87"/>
      <c r="J34" s="52" t="s">
        <v>44</v>
      </c>
    </row>
    <row r="35" spans="1:10" x14ac:dyDescent="0.3">
      <c r="A35" s="53" t="s">
        <v>38</v>
      </c>
      <c r="B35" s="88" t="s">
        <v>59</v>
      </c>
      <c r="C35" s="89"/>
      <c r="D35" s="89"/>
      <c r="E35" s="89"/>
      <c r="F35" s="89"/>
      <c r="G35" s="89"/>
      <c r="H35" s="89"/>
      <c r="I35" s="90"/>
      <c r="J35" s="14"/>
    </row>
    <row r="36" spans="1:10" x14ac:dyDescent="0.3">
      <c r="A36" s="54" t="s">
        <v>39</v>
      </c>
      <c r="B36" s="88" t="s">
        <v>59</v>
      </c>
      <c r="C36" s="89"/>
      <c r="D36" s="89"/>
      <c r="E36" s="89"/>
      <c r="F36" s="89"/>
      <c r="G36" s="89"/>
      <c r="H36" s="89"/>
      <c r="I36" s="90"/>
      <c r="J36" s="14"/>
    </row>
    <row r="38" spans="1:10" x14ac:dyDescent="0.3">
      <c r="A38" s="7"/>
      <c r="B38" s="71" t="s">
        <v>63</v>
      </c>
      <c r="C38" s="71"/>
      <c r="D38" s="72"/>
      <c r="E38" s="72"/>
      <c r="F38" s="72"/>
      <c r="G38" s="72"/>
      <c r="H38" s="72"/>
      <c r="I38" s="72"/>
      <c r="J38" s="73"/>
    </row>
    <row r="39" spans="1:10" ht="22.05" customHeight="1" x14ac:dyDescent="0.3">
      <c r="A39" s="91" t="s">
        <v>64</v>
      </c>
      <c r="B39" s="91"/>
      <c r="C39" s="91"/>
      <c r="D39" s="92"/>
      <c r="E39" s="92"/>
      <c r="F39" s="92"/>
      <c r="G39" s="92"/>
      <c r="H39" s="92"/>
      <c r="I39" s="92"/>
      <c r="J39" s="92"/>
    </row>
    <row r="40" spans="1:10" ht="22.05" customHeight="1" x14ac:dyDescent="0.3">
      <c r="A40" s="91" t="s">
        <v>65</v>
      </c>
      <c r="B40" s="91"/>
      <c r="C40" s="91"/>
      <c r="D40" s="92"/>
      <c r="E40" s="92"/>
      <c r="F40" s="92"/>
      <c r="G40" s="92"/>
      <c r="H40" s="92"/>
      <c r="I40" s="92"/>
      <c r="J40" s="92"/>
    </row>
    <row r="42" spans="1:10" ht="47.55" customHeight="1" x14ac:dyDescent="0.3">
      <c r="A42" s="77" t="s">
        <v>43</v>
      </c>
      <c r="B42" s="78"/>
      <c r="C42" s="78"/>
      <c r="D42" s="78"/>
      <c r="E42" s="78"/>
      <c r="F42" s="78"/>
      <c r="G42" s="78"/>
      <c r="H42" s="78"/>
      <c r="I42" s="78"/>
      <c r="J42" s="78"/>
    </row>
  </sheetData>
  <sheetProtection selectLockedCells="1"/>
  <protectedRanges>
    <protectedRange algorithmName="SHA-512" hashValue="oh0SPJ6hlJP6naGzLLIqBDy2UXl7YeSkTSIkdfm22IeZQoGneogweZhp4k2fduRmge3wxH8Nyb5uRDorq/M5UQ==" saltValue="z+gxePk8yPehOYzPPaUl2Q==" spinCount="100000" sqref="A26:E26 A28:E28" name="Range1_2"/>
  </protectedRanges>
  <mergeCells count="24">
    <mergeCell ref="A42:J42"/>
    <mergeCell ref="B29:I29"/>
    <mergeCell ref="B30:I30"/>
    <mergeCell ref="B31:I31"/>
    <mergeCell ref="B33:J33"/>
    <mergeCell ref="B34:I34"/>
    <mergeCell ref="B35:I35"/>
    <mergeCell ref="B36:I36"/>
    <mergeCell ref="B38:J38"/>
    <mergeCell ref="A39:C39"/>
    <mergeCell ref="A40:C40"/>
    <mergeCell ref="D39:J39"/>
    <mergeCell ref="D40:J40"/>
    <mergeCell ref="B25:B26"/>
    <mergeCell ref="B27:B28"/>
    <mergeCell ref="G6:I6"/>
    <mergeCell ref="B7:C7"/>
    <mergeCell ref="B9:J9"/>
    <mergeCell ref="B13:J13"/>
    <mergeCell ref="B14:B19"/>
    <mergeCell ref="B20:B23"/>
    <mergeCell ref="B24:J24"/>
    <mergeCell ref="B8:C8"/>
    <mergeCell ref="B11:J11"/>
  </mergeCells>
  <phoneticPr fontId="2" type="noConversion"/>
  <pageMargins left="0.78740157480314965" right="0.78740157480314965" top="0.94488188976377963" bottom="0.94488188976377963" header="0.51181102362204722" footer="0.51181102362204722"/>
  <pageSetup paperSize="9" scale="68" fitToHeight="0" orientation="landscape" r:id="rId1"/>
  <headerFooter>
    <oddHeader>&amp;L&amp;9Agencija za strukovno obrazovanje i
obrazovanje odraslih</oddHeader>
    <oddFooter>&amp;R&amp;"-,Bold"&amp;8Troškovnik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2024-04-15T17:43:24Z</dcterms:created>
  <dcterms:modified xsi:type="dcterms:W3CDTF">2026-02-12T10:37:30Z</dcterms:modified>
</cp:coreProperties>
</file>