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autoCompressPictures="0"/>
  <xr:revisionPtr revIDLastSave="0" documentId="8_{B8C0A802-B622-4F9A-B043-6D570BB05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1" i="1" l="1"/>
  <c r="G37" i="1"/>
  <c r="G36" i="1"/>
  <c r="G35" i="1"/>
  <c r="G34" i="1"/>
  <c r="G33" i="1"/>
  <c r="G41" i="1"/>
  <c r="G40" i="1"/>
  <c r="G38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 l="1"/>
  <c r="G42" i="1" s="1"/>
  <c r="G43" i="1" l="1"/>
  <c r="G44" i="1" l="1"/>
</calcChain>
</file>

<file path=xl/sharedStrings.xml><?xml version="1.0" encoding="utf-8"?>
<sst xmlns="http://schemas.openxmlformats.org/spreadsheetml/2006/main" count="142" uniqueCount="110">
  <si>
    <t>Jedinica mjere</t>
  </si>
  <si>
    <t>6 = (4 x 5)</t>
  </si>
  <si>
    <t>Količina</t>
  </si>
  <si>
    <t>Agencija za strukovno obrazovanje i obrazovanje odraslih</t>
  </si>
  <si>
    <t>Cijena ponude, EUR bez PDV-a</t>
  </si>
  <si>
    <t>Stopa PDV-a:</t>
  </si>
  <si>
    <t>%</t>
  </si>
  <si>
    <t>PDV, EUR:</t>
  </si>
  <si>
    <t>Cijena ponude, EUR s PDV-om</t>
  </si>
  <si>
    <t>1.</t>
  </si>
  <si>
    <t>2.</t>
  </si>
  <si>
    <t>3.</t>
  </si>
  <si>
    <t>ORGANIZACIJA PROGRAMA S NAJMOM POZORNICE I AUDIOVIZUALNE OPREME ZA POTREBE PROJEKTA PODRŠKA IZVRSNOSTI, INOVATIVNOSTI I VIDLJIVOSTI STRUKOVNOG OBRAZOVANJA I OSPOSOBLJAVANJA</t>
  </si>
  <si>
    <t>4.</t>
  </si>
  <si>
    <t>Opis predmetra nabave</t>
  </si>
  <si>
    <r>
      <t xml:space="preserve">Jedinična cijena
stavke 
</t>
    </r>
    <r>
      <rPr>
        <sz val="12"/>
        <rFont val="Calibri"/>
        <family val="2"/>
        <scheme val="minor"/>
      </rPr>
      <t>(EUR bez PDV-a)</t>
    </r>
  </si>
  <si>
    <r>
      <t xml:space="preserve">Ukupna cijena stavke 
</t>
    </r>
    <r>
      <rPr>
        <sz val="12"/>
        <rFont val="Calibri"/>
        <family val="2"/>
        <scheme val="minor"/>
      </rPr>
      <t>(EUR bez PDV-a)</t>
    </r>
  </si>
  <si>
    <t>Red. br.</t>
  </si>
  <si>
    <t>Ponuditelj iskazuje PDV sukladno primjenjivoj stopi PDV-a. Stoga, ponuditelj može mijenjati formule za izračun cijene ponude i iznosa poreza, a što se neće smatrati neprihvatljivom izmjenom Troškovnika.</t>
  </si>
  <si>
    <t>Grupa 1. Organizacija programa s najmom pozornice i audiovizualne opreme za potrebe ceremonija otvaranja i zatvaranja Državnog natjecanja učenika strukovnih škola - WorldSkills Croatia 2025.</t>
  </si>
  <si>
    <t>TEHNIKA</t>
  </si>
  <si>
    <t>Rasvjeta</t>
  </si>
  <si>
    <t>LED moving head uređaj 19x10W</t>
  </si>
  <si>
    <t xml:space="preserve">Moving head uređaj </t>
  </si>
  <si>
    <t>LED reflektor 18x12W</t>
  </si>
  <si>
    <t>Rasvjetna kontrola</t>
  </si>
  <si>
    <t>Rasvjetni pribor - kablovi i popratni pribor</t>
  </si>
  <si>
    <t xml:space="preserve">16 </t>
  </si>
  <si>
    <t>kom</t>
  </si>
  <si>
    <t xml:space="preserve">24 </t>
  </si>
  <si>
    <t xml:space="preserve">6 </t>
  </si>
  <si>
    <t xml:space="preserve">12 </t>
  </si>
  <si>
    <t xml:space="preserve">1 </t>
  </si>
  <si>
    <t>komplet</t>
  </si>
  <si>
    <t>Video</t>
  </si>
  <si>
    <t>video režija - Upravljanje videom, prezentacijom i dodatnim izvorom</t>
  </si>
  <si>
    <t>HD kamera</t>
  </si>
  <si>
    <t>video pribor - kablovi i popratni pribor</t>
  </si>
  <si>
    <t>4</t>
  </si>
  <si>
    <t>1</t>
  </si>
  <si>
    <t xml:space="preserve">2 </t>
  </si>
  <si>
    <t>Razglas u 4 točke za pokrivanje tribine</t>
  </si>
  <si>
    <t>Digitalni audio pult 32 kanala</t>
  </si>
  <si>
    <t>Mikrofon bežični - za moderatora</t>
  </si>
  <si>
    <t>Mikrofon žični - za govornicu</t>
  </si>
  <si>
    <t>SCENOGRAFIJA</t>
  </si>
  <si>
    <t>Pozornica</t>
  </si>
  <si>
    <t>Modularni elementi pozornice 120-140 cm s aluminijskim trasovima za ekrane i rasvjetu</t>
  </si>
  <si>
    <t>Govornica</t>
  </si>
  <si>
    <t>Govornica s ekranom za vizualno isticanje</t>
  </si>
  <si>
    <t>Podesti za pobjednike</t>
  </si>
  <si>
    <t>za dodjelu medalja: oznake za prvo, drugo, treće mjesto</t>
  </si>
  <si>
    <t>OSOBLJE</t>
  </si>
  <si>
    <t>osoba</t>
  </si>
  <si>
    <t>OSTALO</t>
  </si>
  <si>
    <t>Tapison</t>
  </si>
  <si>
    <t>za pozornicu i podeste</t>
  </si>
  <si>
    <t>pozornice i tehnike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</si>
  <si>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</si>
  <si>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</si>
  <si>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</si>
  <si>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</si>
  <si>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</si>
  <si>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</si>
  <si>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</si>
  <si>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</si>
  <si>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</si>
  <si>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</si>
  <si>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</si>
  <si>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</si>
  <si>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</si>
  <si>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</si>
  <si>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</si>
  <si>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</si>
  <si>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</si>
  <si>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</si>
  <si>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</si>
  <si>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</si>
  <si>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3.1</t>
  </si>
  <si>
    <t>3.2</t>
  </si>
  <si>
    <t>4.1</t>
  </si>
  <si>
    <t>4.2</t>
  </si>
  <si>
    <t>5.</t>
  </si>
  <si>
    <t>6.</t>
  </si>
  <si>
    <t>7.</t>
  </si>
  <si>
    <t>Montaža/demontaža/
prijevoz</t>
  </si>
  <si>
    <t>TROŠKOVNIK</t>
  </si>
  <si>
    <t>snimatelj</t>
  </si>
  <si>
    <t>Koordinator projekta</t>
  </si>
  <si>
    <t>Voditelja video produkcije</t>
  </si>
  <si>
    <t>Voditelj produkcije rasvjete</t>
  </si>
  <si>
    <t>Voditelj tonske produkcije</t>
  </si>
  <si>
    <t>3.3</t>
  </si>
  <si>
    <t>3.4</t>
  </si>
  <si>
    <t>3.5</t>
  </si>
  <si>
    <t>3.6</t>
  </si>
  <si>
    <t>Za sve stavke Troškovnika u kojima su dimenzije određene u točnim/fiksnim vrijednostima, te u kojima dozvoljena odstupanja već nisu određena, dopušteno je nuđenje opreme koja od tih dimenzija odstupa +/- 10%.</t>
  </si>
  <si>
    <t>U pogledu  stavki Troškovnika u kojima su određene dimenzije "pixel pitch“-a, Naručitelj ističe da je u tim stavkama dopušteno nuđenje opreme koja od tih dimenzija odstupa +/- 50%.</t>
  </si>
  <si>
    <t>Razglas</t>
  </si>
  <si>
    <t>2.4</t>
  </si>
  <si>
    <t xml:space="preserve">Konstrukcija pozornice </t>
  </si>
  <si>
    <t>Konstrukcija pozornice sukladno zahtjevima iz Opisa predmeta nabave</t>
  </si>
  <si>
    <t xml:space="preserve">Mikrofoni bežični </t>
  </si>
  <si>
    <t>usluga</t>
  </si>
  <si>
    <t>majstor tona i tehničar tona, majstor rasvjete i tehničar rasvjete, električar</t>
  </si>
  <si>
    <t>LED Wash 21x12 IP65 ili jednakovrijedno</t>
  </si>
  <si>
    <t>LED ekran (bočni) 2,2 mm pixel pitch, indoor/outdoor
7,5 x 4 m - 4 kom</t>
  </si>
  <si>
    <t>LED ekran (središnji) 4,1 mm pixel pitch, indoor/outdoor,
8 x 4 m - 1 kom</t>
  </si>
  <si>
    <t>Mikrofoni žični</t>
  </si>
  <si>
    <t>pozornica
10x12 (±2)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</si>
</sst>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7">
    <xf numFmtId="0" fontId="0" fillId="0" borderId="0" xfId="0"/>
    <xf numFmtId="2" fontId="5" fillId="0" borderId="0" xfId="0" applyNumberFormat="1" applyFont="1" applyAlignment="1" applyProtection="1">
      <alignment horizontal="left" vertical="top"/>
      <protection locked="0"/>
    </xf>
    <xf numFmtId="2" fontId="5" fillId="0" borderId="0" xfId="0" applyNumberFormat="1" applyFont="1" applyAlignment="1">
      <alignment horizontal="left" vertical="top"/>
    </xf>
    <xf numFmtId="2" fontId="5" fillId="0" borderId="0" xfId="0" applyNumberFormat="1" applyFont="1" applyAlignment="1" applyProtection="1">
      <alignment horizontal="center" vertical="top"/>
      <protection locked="0"/>
    </xf>
    <xf numFmtId="2" fontId="9" fillId="0" borderId="0" xfId="0" applyNumberFormat="1" applyFont="1" applyAlignment="1" applyProtection="1">
      <alignment horizontal="left" vertical="top"/>
      <protection locked="0"/>
    </xf>
    <xf numFmtId="4" fontId="8" fillId="0" borderId="5" xfId="0" applyNumberFormat="1" applyFont="1" applyBorder="1" applyAlignment="1">
      <alignment horizontal="center" vertical="top"/>
    </xf>
    <xf numFmtId="4" fontId="8" fillId="0" borderId="5" xfId="0" applyNumberFormat="1" applyFont="1" applyBorder="1" applyAlignment="1" applyProtection="1">
      <alignment vertical="top"/>
      <protection locked="0"/>
    </xf>
    <xf numFmtId="4" fontId="8" fillId="0" borderId="6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 applyProtection="1">
      <alignment vertical="top"/>
      <protection locked="0"/>
    </xf>
    <xf numFmtId="4" fontId="8" fillId="0" borderId="7" xfId="0" applyNumberFormat="1" applyFont="1" applyBorder="1" applyAlignment="1">
      <alignment horizontal="center" vertical="top"/>
    </xf>
    <xf numFmtId="4" fontId="8" fillId="0" borderId="7" xfId="0" applyNumberFormat="1" applyFont="1" applyBorder="1" applyAlignment="1" applyProtection="1">
      <alignment vertical="top"/>
      <protection locked="0"/>
    </xf>
    <xf numFmtId="4" fontId="8" fillId="0" borderId="8" xfId="0" applyNumberFormat="1" applyFont="1" applyBorder="1" applyAlignment="1">
      <alignment horizontal="center" vertical="top"/>
    </xf>
    <xf numFmtId="4" fontId="8" fillId="0" borderId="8" xfId="0" applyNumberFormat="1" applyFont="1" applyBorder="1" applyAlignment="1" applyProtection="1">
      <alignment vertical="top"/>
      <protection locked="0"/>
    </xf>
    <xf numFmtId="4" fontId="8" fillId="0" borderId="10" xfId="0" applyNumberFormat="1" applyFont="1" applyBorder="1" applyAlignment="1">
      <alignment horizontal="center" vertical="top"/>
    </xf>
    <xf numFmtId="4" fontId="8" fillId="0" borderId="10" xfId="0" applyNumberFormat="1" applyFont="1" applyBorder="1" applyAlignment="1" applyProtection="1">
      <alignment vertical="top"/>
      <protection locked="0"/>
    </xf>
    <xf numFmtId="4" fontId="8" fillId="0" borderId="13" xfId="0" applyNumberFormat="1" applyFont="1" applyBorder="1" applyAlignment="1">
      <alignment horizontal="center" vertical="top"/>
    </xf>
    <xf numFmtId="4" fontId="8" fillId="0" borderId="13" xfId="0" applyNumberFormat="1" applyFont="1" applyBorder="1" applyAlignment="1" applyProtection="1">
      <alignment vertical="top"/>
      <protection locked="0"/>
    </xf>
    <xf numFmtId="4" fontId="8" fillId="0" borderId="14" xfId="0" applyNumberFormat="1" applyFont="1" applyBorder="1" applyAlignment="1">
      <alignment horizontal="center" vertical="top"/>
    </xf>
    <xf numFmtId="4" fontId="8" fillId="0" borderId="14" xfId="0" applyNumberFormat="1" applyFont="1" applyBorder="1" applyAlignment="1" applyProtection="1">
      <alignment vertical="top"/>
      <protection locked="0"/>
    </xf>
    <xf numFmtId="2" fontId="7" fillId="6" borderId="2" xfId="1" applyNumberFormat="1" applyFont="1" applyFill="1" applyBorder="1" applyAlignment="1" applyProtection="1">
      <alignment horizontal="center" vertical="top" wrapText="1"/>
    </xf>
    <xf numFmtId="1" fontId="4" fillId="6" borderId="3" xfId="1" applyNumberFormat="1" applyFont="1" applyFill="1" applyBorder="1" applyAlignment="1" applyProtection="1">
      <alignment horizontal="center" vertical="top" wrapText="1"/>
    </xf>
    <xf numFmtId="49" fontId="8" fillId="0" borderId="5" xfId="0" applyNumberFormat="1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left" vertical="top" wrapText="1"/>
    </xf>
    <xf numFmtId="1" fontId="8" fillId="0" borderId="6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left" vertical="top" wrapText="1"/>
    </xf>
    <xf numFmtId="1" fontId="8" fillId="0" borderId="7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left" vertical="top" wrapText="1"/>
    </xf>
    <xf numFmtId="1" fontId="8" fillId="0" borderId="5" xfId="0" applyNumberFormat="1" applyFont="1" applyBorder="1" applyAlignment="1" applyProtection="1">
      <alignment horizontal="center" vertical="top" wrapText="1"/>
      <protection locked="0"/>
    </xf>
    <xf numFmtId="1" fontId="8" fillId="0" borderId="6" xfId="0" applyNumberFormat="1" applyFont="1" applyBorder="1" applyAlignment="1" applyProtection="1">
      <alignment horizontal="center" vertical="top" wrapText="1"/>
      <protection locked="0"/>
    </xf>
    <xf numFmtId="4" fontId="8" fillId="0" borderId="8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 applyProtection="1">
      <alignment horizontal="center" vertical="top" wrapText="1"/>
      <protection locked="0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 applyProtection="1">
      <alignment horizontal="center" vertical="top" wrapText="1"/>
      <protection locked="0"/>
    </xf>
    <xf numFmtId="49" fontId="8" fillId="0" borderId="6" xfId="0" applyNumberFormat="1" applyFont="1" applyBorder="1" applyAlignment="1" applyProtection="1">
      <alignment vertical="top" wrapText="1"/>
      <protection locked="0"/>
    </xf>
    <xf numFmtId="49" fontId="8" fillId="0" borderId="13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 applyProtection="1">
      <alignment vertical="top" wrapText="1"/>
      <protection locked="0"/>
    </xf>
    <xf numFmtId="1" fontId="8" fillId="0" borderId="13" xfId="0" applyNumberFormat="1" applyFont="1" applyBorder="1" applyAlignment="1" applyProtection="1">
      <alignment horizontal="center" vertical="top" wrapText="1"/>
      <protection locked="0"/>
    </xf>
    <xf numFmtId="49" fontId="8" fillId="0" borderId="14" xfId="0" applyNumberFormat="1" applyFont="1" applyBorder="1" applyAlignment="1">
      <alignment horizontal="left" vertical="top" wrapText="1"/>
    </xf>
    <xf numFmtId="49" fontId="8" fillId="0" borderId="14" xfId="0" applyNumberFormat="1" applyFont="1" applyBorder="1" applyAlignment="1" applyProtection="1">
      <alignment vertical="top" wrapText="1"/>
      <protection locked="0"/>
    </xf>
    <xf numFmtId="1" fontId="8" fillId="0" borderId="14" xfId="0" applyNumberFormat="1" applyFont="1" applyBorder="1" applyAlignment="1" applyProtection="1">
      <alignment horizontal="center" vertical="top" wrapText="1"/>
      <protection locked="0"/>
    </xf>
    <xf numFmtId="4" fontId="7" fillId="4" borderId="12" xfId="0" applyNumberFormat="1" applyFont="1" applyFill="1" applyBorder="1" applyAlignment="1" applyProtection="1">
      <alignment vertical="top"/>
      <protection locked="0"/>
    </xf>
    <xf numFmtId="2" fontId="7" fillId="0" borderId="9" xfId="0" applyNumberFormat="1" applyFont="1" applyBorder="1" applyAlignment="1">
      <alignment horizontal="right" vertical="top"/>
    </xf>
    <xf numFmtId="4" fontId="7" fillId="4" borderId="9" xfId="0" applyNumberFormat="1" applyFont="1" applyFill="1" applyBorder="1" applyAlignment="1" applyProtection="1">
      <alignment vertical="top"/>
      <protection locked="0"/>
    </xf>
    <xf numFmtId="49" fontId="8" fillId="0" borderId="16" xfId="0" applyNumberFormat="1" applyFont="1" applyBorder="1" applyAlignment="1" applyProtection="1">
      <alignment vertical="top" wrapText="1"/>
      <protection locked="0"/>
    </xf>
    <xf numFmtId="1" fontId="8" fillId="0" borderId="16" xfId="0" applyNumberFormat="1" applyFont="1" applyBorder="1" applyAlignment="1" applyProtection="1">
      <alignment horizontal="center" vertical="top" wrapText="1"/>
      <protection locked="0"/>
    </xf>
    <xf numFmtId="4" fontId="8" fillId="0" borderId="16" xfId="0" applyNumberFormat="1" applyFont="1" applyBorder="1" applyAlignment="1">
      <alignment horizontal="center" vertical="top"/>
    </xf>
    <xf numFmtId="4" fontId="8" fillId="0" borderId="16" xfId="0" applyNumberFormat="1" applyFont="1" applyBorder="1" applyAlignment="1" applyProtection="1">
      <alignment vertical="top"/>
      <protection locked="0"/>
    </xf>
    <xf numFmtId="1" fontId="8" fillId="0" borderId="17" xfId="0" applyNumberFormat="1" applyFont="1" applyBorder="1" applyAlignment="1" applyProtection="1">
      <alignment horizontal="center" vertical="top" wrapText="1"/>
      <protection locked="0"/>
    </xf>
    <xf numFmtId="4" fontId="8" fillId="0" borderId="17" xfId="0" applyNumberFormat="1" applyFont="1" applyBorder="1" applyAlignment="1">
      <alignment horizontal="center" vertical="top"/>
    </xf>
    <xf numFmtId="4" fontId="8" fillId="0" borderId="17" xfId="0" applyNumberFormat="1" applyFont="1" applyBorder="1" applyAlignment="1" applyProtection="1">
      <alignment vertical="top"/>
      <protection locked="0"/>
    </xf>
    <xf numFmtId="49" fontId="8" fillId="0" borderId="8" xfId="0" applyNumberFormat="1" applyFont="1" applyBorder="1" applyAlignment="1">
      <alignment horizontal="left" vertical="top" wrapText="1"/>
    </xf>
    <xf numFmtId="49" fontId="8" fillId="0" borderId="8" xfId="0" applyNumberFormat="1" applyFont="1" applyBorder="1" applyAlignment="1" applyProtection="1">
      <alignment vertical="top" wrapText="1"/>
      <protection locked="0"/>
    </xf>
    <xf numFmtId="2" fontId="8" fillId="0" borderId="0" xfId="0" applyNumberFormat="1" applyFont="1" applyAlignment="1">
      <alignment horizontal="left" vertical="top"/>
    </xf>
    <xf numFmtId="2" fontId="6" fillId="0" borderId="0" xfId="0" applyNumberFormat="1" applyFont="1" applyAlignment="1" applyProtection="1">
      <alignment horizontal="left" vertical="top"/>
      <protection locked="0"/>
    </xf>
    <xf numFmtId="2" fontId="5" fillId="0" borderId="0" xfId="0" applyNumberFormat="1" applyFont="1" applyAlignment="1" applyProtection="1">
      <alignment vertical="top"/>
      <protection locked="0"/>
    </xf>
    <xf numFmtId="2" fontId="10" fillId="0" borderId="0" xfId="0" applyNumberFormat="1" applyFont="1" applyAlignment="1" applyProtection="1">
      <alignment vertical="top"/>
      <protection locked="0"/>
    </xf>
    <xf numFmtId="2" fontId="11" fillId="6" borderId="2" xfId="1" applyNumberFormat="1" applyFont="1" applyFill="1" applyBorder="1" applyAlignment="1" applyProtection="1">
      <alignment horizontal="center" vertical="top" wrapText="1"/>
    </xf>
    <xf numFmtId="2" fontId="8" fillId="0" borderId="0" xfId="0" applyNumberFormat="1" applyFont="1" applyAlignment="1" applyProtection="1">
      <alignment vertical="top"/>
      <protection locked="0"/>
    </xf>
    <xf numFmtId="1" fontId="5" fillId="6" borderId="3" xfId="1" applyNumberFormat="1" applyFont="1" applyFill="1" applyBorder="1" applyAlignment="1" applyProtection="1">
      <alignment horizontal="center" vertical="top" wrapText="1"/>
    </xf>
    <xf numFmtId="2" fontId="4" fillId="0" borderId="0" xfId="0" applyNumberFormat="1" applyFont="1" applyAlignment="1" applyProtection="1">
      <alignment vertical="top"/>
      <protection locked="0"/>
    </xf>
    <xf numFmtId="49" fontId="5" fillId="5" borderId="4" xfId="2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9" fontId="5" fillId="3" borderId="5" xfId="2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49" fontId="5" fillId="3" borderId="6" xfId="2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9" fontId="5" fillId="3" borderId="7" xfId="2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49" fontId="5" fillId="3" borderId="8" xfId="2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49" fontId="5" fillId="5" borderId="9" xfId="2" applyNumberFormat="1" applyFont="1" applyFill="1" applyBorder="1" applyAlignment="1">
      <alignment horizontal="center" vertical="top" wrapText="1"/>
    </xf>
    <xf numFmtId="49" fontId="5" fillId="3" borderId="10" xfId="2" applyNumberFormat="1" applyFont="1" applyFill="1" applyBorder="1" applyAlignment="1">
      <alignment horizontal="center" vertical="top" wrapText="1"/>
    </xf>
    <xf numFmtId="1" fontId="8" fillId="0" borderId="10" xfId="0" applyNumberFormat="1" applyFont="1" applyBorder="1" applyAlignment="1">
      <alignment horizontal="center" vertical="top" wrapText="1"/>
    </xf>
    <xf numFmtId="49" fontId="5" fillId="3" borderId="17" xfId="2" applyNumberFormat="1" applyFont="1" applyFill="1" applyBorder="1" applyAlignment="1">
      <alignment horizontal="center" vertical="top" wrapText="1"/>
    </xf>
    <xf numFmtId="49" fontId="8" fillId="0" borderId="17" xfId="0" applyNumberFormat="1" applyFont="1" applyBorder="1" applyAlignment="1">
      <alignment horizontal="left" vertical="top" wrapText="1"/>
    </xf>
    <xf numFmtId="49" fontId="8" fillId="0" borderId="17" xfId="0" applyNumberFormat="1" applyFont="1" applyBorder="1" applyAlignment="1" applyProtection="1">
      <alignment vertical="top" wrapText="1"/>
      <protection locked="0"/>
    </xf>
    <xf numFmtId="0" fontId="8" fillId="0" borderId="17" xfId="0" applyFont="1" applyBorder="1" applyAlignment="1">
      <alignment horizontal="center" vertical="top" wrapText="1"/>
    </xf>
    <xf numFmtId="49" fontId="5" fillId="3" borderId="16" xfId="2" applyNumberFormat="1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/>
    </xf>
    <xf numFmtId="49" fontId="5" fillId="3" borderId="13" xfId="2" applyNumberFormat="1" applyFont="1" applyFill="1" applyBorder="1" applyAlignment="1">
      <alignment horizontal="center" vertical="top" wrapText="1"/>
    </xf>
    <xf numFmtId="49" fontId="5" fillId="3" borderId="14" xfId="2" applyNumberFormat="1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/>
    </xf>
    <xf numFmtId="2" fontId="8" fillId="0" borderId="0" xfId="0" applyNumberFormat="1" applyFont="1" applyAlignment="1" applyProtection="1">
      <alignment horizontal="left" vertical="top"/>
      <protection locked="0"/>
    </xf>
    <xf numFmtId="49" fontId="5" fillId="0" borderId="9" xfId="0" applyNumberFormat="1" applyFont="1" applyBorder="1" applyAlignment="1">
      <alignment horizontal="center" vertical="top"/>
    </xf>
    <xf numFmtId="1" fontId="8" fillId="4" borderId="9" xfId="0" applyNumberFormat="1" applyFont="1" applyFill="1" applyBorder="1" applyAlignment="1" applyProtection="1">
      <alignment horizontal="center" vertical="top"/>
      <protection locked="0"/>
    </xf>
    <xf numFmtId="2" fontId="7" fillId="0" borderId="9" xfId="0" applyNumberFormat="1" applyFont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164" fontId="5" fillId="0" borderId="0" xfId="0" applyNumberFormat="1" applyFont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vertical="top" wrapText="1"/>
    </xf>
    <xf numFmtId="2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2" fontId="9" fillId="0" borderId="0" xfId="0" applyNumberFormat="1" applyFont="1" applyAlignment="1">
      <alignment horizontal="left" vertical="top" wrapText="1"/>
    </xf>
    <xf numFmtId="1" fontId="4" fillId="6" borderId="3" xfId="1" applyNumberFormat="1" applyFont="1" applyFill="1" applyBorder="1" applyAlignment="1" applyProtection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2" fontId="7" fillId="6" borderId="2" xfId="1" applyNumberFormat="1" applyFont="1" applyFill="1" applyBorder="1" applyAlignment="1" applyProtection="1">
      <alignment horizontal="center" vertical="top" wrapText="1"/>
    </xf>
    <xf numFmtId="0" fontId="8" fillId="6" borderId="2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vertical="top" wrapText="1"/>
    </xf>
    <xf numFmtId="2" fontId="7" fillId="0" borderId="9" xfId="0" applyNumberFormat="1" applyFont="1" applyBorder="1" applyAlignment="1">
      <alignment horizontal="right" vertical="top"/>
    </xf>
    <xf numFmtId="2" fontId="8" fillId="0" borderId="9" xfId="0" applyNumberFormat="1" applyFont="1" applyBorder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49" fontId="8" fillId="0" borderId="15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8" fillId="0" borderId="11" xfId="0" applyNumberFormat="1" applyFont="1" applyBorder="1" applyAlignment="1">
      <alignment horizontal="right" vertical="top"/>
    </xf>
    <xf numFmtId="2" fontId="7" fillId="0" borderId="12" xfId="0" applyNumberFormat="1" applyFont="1" applyBorder="1" applyAlignment="1">
      <alignment horizontal="right" vertical="top"/>
    </xf>
    <xf numFmtId="2" fontId="8" fillId="0" borderId="12" xfId="0" applyNumberFormat="1" applyFont="1" applyBorder="1" applyAlignment="1">
      <alignment horizontal="right" vertical="top"/>
    </xf>
  </cellXfs>
  <cellStyles count="3">
    <cellStyle name="40% - Isticanje5" xfId="2" builtinId="47"/>
    <cellStyle name="Normalno" xfId="0" builtinId="0"/>
    <cellStyle name="Ukupni zbroj" xfId="1" builtinId="2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DL50"/>
  <sheetViews>
    <sheetView tabSelected="1" zoomScaleNormal="100" zoomScalePageLayoutView="80" workbookViewId="0">
      <selection activeCell="C19" sqref="C19"/>
    </sheetView>
  </sheetViews>
  <sheetFormatPr defaultColWidth="9.140625" defaultRowHeight="15" x14ac:dyDescent="0.25"/>
  <cols>
    <col min="1" max="1" width="6.140625" style="98" customWidth="1"/>
    <col min="2" max="2" width="23.5703125" style="97" customWidth="1"/>
    <col min="3" max="3" width="63.85546875" style="99" customWidth="1"/>
    <col min="4" max="4" width="21.28515625" style="100" customWidth="1"/>
    <col min="5" max="5" width="16.140625" style="98" customWidth="1"/>
    <col min="6" max="7" width="19.85546875" style="101" customWidth="1"/>
    <col min="8" max="16384" width="9.140625" style="97"/>
  </cols>
  <sheetData>
    <row r="1" spans="1:116" s="1" customFormat="1" ht="15.75" x14ac:dyDescent="0.25">
      <c r="A1" s="56" t="s">
        <v>3</v>
      </c>
      <c r="C1" s="3"/>
      <c r="D1" s="3"/>
    </row>
    <row r="2" spans="1:116" s="1" customFormat="1" ht="39" customHeight="1" x14ac:dyDescent="0.25">
      <c r="A2" s="108" t="s">
        <v>12</v>
      </c>
      <c r="B2" s="109"/>
      <c r="C2" s="109"/>
      <c r="D2" s="109"/>
      <c r="E2" s="109"/>
      <c r="F2" s="109"/>
      <c r="G2" s="109"/>
    </row>
    <row r="3" spans="1:116" s="1" customFormat="1" ht="42" customHeight="1" x14ac:dyDescent="0.25">
      <c r="A3" s="110" t="s">
        <v>19</v>
      </c>
      <c r="B3" s="109"/>
      <c r="C3" s="109"/>
      <c r="D3" s="109"/>
      <c r="E3" s="109"/>
      <c r="F3" s="109"/>
      <c r="G3" s="109"/>
    </row>
    <row r="4" spans="1:116" s="1" customFormat="1" ht="18.75" x14ac:dyDescent="0.25">
      <c r="A4" s="2"/>
      <c r="B4" s="4"/>
      <c r="C4" s="3"/>
      <c r="D4" s="3"/>
    </row>
    <row r="5" spans="1:116" s="1" customFormat="1" ht="18.75" x14ac:dyDescent="0.25">
      <c r="A5" s="2"/>
      <c r="B5" s="4"/>
      <c r="C5" s="3"/>
      <c r="D5" s="3"/>
    </row>
    <row r="6" spans="1:116" s="58" customFormat="1" ht="18.75" x14ac:dyDescent="0.25">
      <c r="A6" s="57" t="s">
        <v>86</v>
      </c>
      <c r="C6" s="1"/>
      <c r="D6" s="59"/>
      <c r="E6" s="3"/>
      <c r="F6" s="3"/>
      <c r="G6" s="3"/>
    </row>
    <row r="7" spans="1:116" s="61" customFormat="1" ht="50.25" customHeight="1" x14ac:dyDescent="0.25">
      <c r="A7" s="60" t="s">
        <v>17</v>
      </c>
      <c r="B7" s="113" t="s">
        <v>14</v>
      </c>
      <c r="C7" s="114"/>
      <c r="D7" s="19" t="s">
        <v>0</v>
      </c>
      <c r="E7" s="19" t="s">
        <v>2</v>
      </c>
      <c r="F7" s="19" t="s">
        <v>15</v>
      </c>
      <c r="G7" s="19" t="s">
        <v>16</v>
      </c>
    </row>
    <row r="8" spans="1:116" s="63" customFormat="1" ht="16.5" customHeight="1" thickBot="1" x14ac:dyDescent="0.3">
      <c r="A8" s="62">
        <v>1</v>
      </c>
      <c r="B8" s="111">
        <v>2</v>
      </c>
      <c r="C8" s="112"/>
      <c r="D8" s="20">
        <v>3</v>
      </c>
      <c r="E8" s="20">
        <v>4</v>
      </c>
      <c r="F8" s="20">
        <v>5</v>
      </c>
      <c r="G8" s="20" t="s">
        <v>1</v>
      </c>
    </row>
    <row r="9" spans="1:116" s="66" customFormat="1" ht="17.25" customHeight="1" thickTop="1" x14ac:dyDescent="0.25">
      <c r="A9" s="64" t="s">
        <v>9</v>
      </c>
      <c r="B9" s="115" t="s">
        <v>20</v>
      </c>
      <c r="C9" s="116"/>
      <c r="D9" s="116"/>
      <c r="E9" s="116"/>
      <c r="F9" s="116"/>
      <c r="G9" s="11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</row>
    <row r="10" spans="1:116" s="66" customFormat="1" ht="21" customHeight="1" x14ac:dyDescent="0.25">
      <c r="A10" s="67" t="s">
        <v>58</v>
      </c>
      <c r="B10" s="102" t="s">
        <v>21</v>
      </c>
      <c r="C10" s="21" t="s">
        <v>22</v>
      </c>
      <c r="D10" s="68" t="s">
        <v>28</v>
      </c>
      <c r="E10" s="22" t="s">
        <v>27</v>
      </c>
      <c r="F10" s="5"/>
      <c r="G10" s="6">
        <f t="shared" ref="G10" si="0">ROUND(E10*F10,2)</f>
        <v>0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</row>
    <row r="11" spans="1:116" s="66" customFormat="1" ht="21" customHeight="1" x14ac:dyDescent="0.25">
      <c r="A11" s="69" t="s">
        <v>59</v>
      </c>
      <c r="B11" s="103"/>
      <c r="C11" s="23" t="s">
        <v>23</v>
      </c>
      <c r="D11" s="70" t="s">
        <v>28</v>
      </c>
      <c r="E11" s="24" t="s">
        <v>29</v>
      </c>
      <c r="F11" s="7"/>
      <c r="G11" s="8">
        <f t="shared" ref="G11:G41" si="1">ROUND(E11*F11,2)</f>
        <v>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</row>
    <row r="12" spans="1:116" s="66" customFormat="1" ht="21" customHeight="1" x14ac:dyDescent="0.25">
      <c r="A12" s="69" t="s">
        <v>60</v>
      </c>
      <c r="B12" s="103"/>
      <c r="C12" s="23" t="s">
        <v>24</v>
      </c>
      <c r="D12" s="70" t="s">
        <v>28</v>
      </c>
      <c r="E12" s="24" t="s">
        <v>30</v>
      </c>
      <c r="F12" s="7"/>
      <c r="G12" s="8">
        <f t="shared" si="1"/>
        <v>0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</row>
    <row r="13" spans="1:116" s="66" customFormat="1" ht="21" customHeight="1" x14ac:dyDescent="0.25">
      <c r="A13" s="69" t="s">
        <v>61</v>
      </c>
      <c r="B13" s="103"/>
      <c r="C13" s="23" t="s">
        <v>105</v>
      </c>
      <c r="D13" s="70" t="s">
        <v>28</v>
      </c>
      <c r="E13" s="24" t="s">
        <v>31</v>
      </c>
      <c r="F13" s="7"/>
      <c r="G13" s="8">
        <f t="shared" si="1"/>
        <v>0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</row>
    <row r="14" spans="1:116" s="66" customFormat="1" ht="21" customHeight="1" x14ac:dyDescent="0.25">
      <c r="A14" s="69" t="s">
        <v>62</v>
      </c>
      <c r="B14" s="103"/>
      <c r="C14" s="23" t="s">
        <v>25</v>
      </c>
      <c r="D14" s="70" t="s">
        <v>28</v>
      </c>
      <c r="E14" s="24" t="s">
        <v>32</v>
      </c>
      <c r="F14" s="7"/>
      <c r="G14" s="8">
        <f t="shared" si="1"/>
        <v>0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</row>
    <row r="15" spans="1:116" s="66" customFormat="1" ht="21" customHeight="1" x14ac:dyDescent="0.25">
      <c r="A15" s="71" t="s">
        <v>63</v>
      </c>
      <c r="B15" s="104"/>
      <c r="C15" s="25" t="s">
        <v>26</v>
      </c>
      <c r="D15" s="72" t="s">
        <v>33</v>
      </c>
      <c r="E15" s="26" t="s">
        <v>32</v>
      </c>
      <c r="F15" s="9"/>
      <c r="G15" s="10">
        <f t="shared" si="1"/>
        <v>0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</row>
    <row r="16" spans="1:116" s="66" customFormat="1" ht="31.5" x14ac:dyDescent="0.25">
      <c r="A16" s="67" t="s">
        <v>64</v>
      </c>
      <c r="B16" s="102" t="s">
        <v>34</v>
      </c>
      <c r="C16" s="27" t="s">
        <v>106</v>
      </c>
      <c r="D16" s="68" t="s">
        <v>28</v>
      </c>
      <c r="E16" s="22" t="s">
        <v>38</v>
      </c>
      <c r="F16" s="5"/>
      <c r="G16" s="6">
        <f t="shared" si="1"/>
        <v>0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</row>
    <row r="17" spans="1:116" s="66" customFormat="1" ht="31.5" x14ac:dyDescent="0.25">
      <c r="A17" s="69" t="s">
        <v>65</v>
      </c>
      <c r="B17" s="103"/>
      <c r="C17" s="28" t="s">
        <v>107</v>
      </c>
      <c r="D17" s="70" t="s">
        <v>28</v>
      </c>
      <c r="E17" s="24" t="s">
        <v>39</v>
      </c>
      <c r="F17" s="7"/>
      <c r="G17" s="8">
        <f t="shared" si="1"/>
        <v>0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</row>
    <row r="18" spans="1:116" s="66" customFormat="1" ht="21" customHeight="1" x14ac:dyDescent="0.25">
      <c r="A18" s="69" t="s">
        <v>66</v>
      </c>
      <c r="B18" s="103"/>
      <c r="C18" s="28" t="s">
        <v>35</v>
      </c>
      <c r="D18" s="70" t="s">
        <v>28</v>
      </c>
      <c r="E18" s="24" t="s">
        <v>32</v>
      </c>
      <c r="F18" s="7"/>
      <c r="G18" s="8">
        <f t="shared" si="1"/>
        <v>0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</row>
    <row r="19" spans="1:116" s="66" customFormat="1" ht="21" customHeight="1" x14ac:dyDescent="0.25">
      <c r="A19" s="69" t="s">
        <v>67</v>
      </c>
      <c r="B19" s="103"/>
      <c r="C19" s="28" t="s">
        <v>36</v>
      </c>
      <c r="D19" s="70" t="s">
        <v>28</v>
      </c>
      <c r="E19" s="24" t="s">
        <v>40</v>
      </c>
      <c r="F19" s="7"/>
      <c r="G19" s="8">
        <f t="shared" si="1"/>
        <v>0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</row>
    <row r="20" spans="1:116" s="66" customFormat="1" ht="21" customHeight="1" x14ac:dyDescent="0.25">
      <c r="A20" s="71" t="s">
        <v>68</v>
      </c>
      <c r="B20" s="104"/>
      <c r="C20" s="29" t="s">
        <v>37</v>
      </c>
      <c r="D20" s="72" t="s">
        <v>33</v>
      </c>
      <c r="E20" s="26" t="s">
        <v>32</v>
      </c>
      <c r="F20" s="9"/>
      <c r="G20" s="10">
        <f t="shared" si="1"/>
        <v>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</row>
    <row r="21" spans="1:116" s="66" customFormat="1" ht="21" customHeight="1" x14ac:dyDescent="0.25">
      <c r="A21" s="67" t="s">
        <v>69</v>
      </c>
      <c r="B21" s="102" t="s">
        <v>98</v>
      </c>
      <c r="C21" s="27" t="s">
        <v>41</v>
      </c>
      <c r="D21" s="68" t="s">
        <v>33</v>
      </c>
      <c r="E21" s="30">
        <v>1</v>
      </c>
      <c r="F21" s="5"/>
      <c r="G21" s="6">
        <f t="shared" si="1"/>
        <v>0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</row>
    <row r="22" spans="1:116" s="66" customFormat="1" ht="21" customHeight="1" x14ac:dyDescent="0.25">
      <c r="A22" s="69" t="s">
        <v>70</v>
      </c>
      <c r="B22" s="103"/>
      <c r="C22" s="28" t="s">
        <v>42</v>
      </c>
      <c r="D22" s="70" t="s">
        <v>28</v>
      </c>
      <c r="E22" s="31">
        <v>1</v>
      </c>
      <c r="F22" s="7"/>
      <c r="G22" s="8">
        <f t="shared" si="1"/>
        <v>0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</row>
    <row r="23" spans="1:116" s="66" customFormat="1" ht="21" customHeight="1" x14ac:dyDescent="0.25">
      <c r="A23" s="69" t="s">
        <v>71</v>
      </c>
      <c r="B23" s="103"/>
      <c r="C23" s="28" t="s">
        <v>102</v>
      </c>
      <c r="D23" s="70" t="s">
        <v>28</v>
      </c>
      <c r="E23" s="31">
        <v>5</v>
      </c>
      <c r="F23" s="7"/>
      <c r="G23" s="8">
        <f t="shared" si="1"/>
        <v>0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</row>
    <row r="24" spans="1:116" s="66" customFormat="1" ht="21" customHeight="1" x14ac:dyDescent="0.25">
      <c r="A24" s="69" t="s">
        <v>72</v>
      </c>
      <c r="B24" s="103"/>
      <c r="C24" s="28" t="s">
        <v>108</v>
      </c>
      <c r="D24" s="70" t="s">
        <v>28</v>
      </c>
      <c r="E24" s="31">
        <v>3</v>
      </c>
      <c r="F24" s="7"/>
      <c r="G24" s="8">
        <f t="shared" si="1"/>
        <v>0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</row>
    <row r="25" spans="1:116" s="66" customFormat="1" ht="21" customHeight="1" x14ac:dyDescent="0.25">
      <c r="A25" s="69" t="s">
        <v>73</v>
      </c>
      <c r="B25" s="103"/>
      <c r="C25" s="28" t="s">
        <v>43</v>
      </c>
      <c r="D25" s="70" t="s">
        <v>28</v>
      </c>
      <c r="E25" s="31">
        <v>2</v>
      </c>
      <c r="F25" s="7"/>
      <c r="G25" s="8">
        <f t="shared" si="1"/>
        <v>0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</row>
    <row r="26" spans="1:116" s="66" customFormat="1" ht="21" customHeight="1" x14ac:dyDescent="0.25">
      <c r="A26" s="73" t="s">
        <v>74</v>
      </c>
      <c r="B26" s="105"/>
      <c r="C26" s="32" t="s">
        <v>44</v>
      </c>
      <c r="D26" s="74" t="s">
        <v>28</v>
      </c>
      <c r="E26" s="33">
        <v>1</v>
      </c>
      <c r="F26" s="11"/>
      <c r="G26" s="12">
        <f t="shared" si="1"/>
        <v>0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</row>
    <row r="27" spans="1:116" s="66" customFormat="1" ht="17.25" customHeight="1" x14ac:dyDescent="0.25">
      <c r="A27" s="75" t="s">
        <v>10</v>
      </c>
      <c r="B27" s="106" t="s">
        <v>45</v>
      </c>
      <c r="C27" s="107"/>
      <c r="D27" s="107"/>
      <c r="E27" s="107"/>
      <c r="F27" s="107"/>
      <c r="G27" s="107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</row>
    <row r="28" spans="1:116" s="66" customFormat="1" ht="33.75" customHeight="1" x14ac:dyDescent="0.25">
      <c r="A28" s="76" t="s">
        <v>75</v>
      </c>
      <c r="B28" s="34" t="s">
        <v>46</v>
      </c>
      <c r="C28" s="35" t="s">
        <v>47</v>
      </c>
      <c r="D28" s="36" t="s">
        <v>109</v>
      </c>
      <c r="E28" s="77">
        <v>1</v>
      </c>
      <c r="F28" s="13"/>
      <c r="G28" s="14">
        <f t="shared" si="1"/>
        <v>0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</row>
    <row r="29" spans="1:116" s="66" customFormat="1" ht="26.25" customHeight="1" x14ac:dyDescent="0.25">
      <c r="A29" s="69" t="s">
        <v>76</v>
      </c>
      <c r="B29" s="23" t="s">
        <v>48</v>
      </c>
      <c r="C29" s="37" t="s">
        <v>49</v>
      </c>
      <c r="D29" s="70" t="s">
        <v>28</v>
      </c>
      <c r="E29" s="31" t="s">
        <v>32</v>
      </c>
      <c r="F29" s="7"/>
      <c r="G29" s="8">
        <f t="shared" si="1"/>
        <v>0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</row>
    <row r="30" spans="1:116" s="66" customFormat="1" ht="26.25" customHeight="1" x14ac:dyDescent="0.25">
      <c r="A30" s="73" t="s">
        <v>77</v>
      </c>
      <c r="B30" s="54" t="s">
        <v>50</v>
      </c>
      <c r="C30" s="55" t="s">
        <v>51</v>
      </c>
      <c r="D30" s="74" t="s">
        <v>28</v>
      </c>
      <c r="E30" s="33" t="s">
        <v>40</v>
      </c>
      <c r="F30" s="11"/>
      <c r="G30" s="12">
        <f t="shared" si="1"/>
        <v>0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</row>
    <row r="31" spans="1:116" s="66" customFormat="1" ht="31.5" x14ac:dyDescent="0.25">
      <c r="A31" s="78" t="s">
        <v>99</v>
      </c>
      <c r="B31" s="79" t="s">
        <v>100</v>
      </c>
      <c r="C31" s="80" t="s">
        <v>101</v>
      </c>
      <c r="D31" s="81" t="s">
        <v>33</v>
      </c>
      <c r="E31" s="51">
        <v>1</v>
      </c>
      <c r="F31" s="52"/>
      <c r="G31" s="53">
        <f t="shared" ref="G31" si="2">ROUND(E31*F31,2)</f>
        <v>0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</row>
    <row r="32" spans="1:116" s="66" customFormat="1" ht="17.25" customHeight="1" x14ac:dyDescent="0.25">
      <c r="A32" s="75" t="s">
        <v>11</v>
      </c>
      <c r="B32" s="106" t="s">
        <v>52</v>
      </c>
      <c r="C32" s="107"/>
      <c r="D32" s="107"/>
      <c r="E32" s="107"/>
      <c r="F32" s="107"/>
      <c r="G32" s="107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</row>
    <row r="33" spans="1:116" s="66" customFormat="1" ht="26.25" customHeight="1" x14ac:dyDescent="0.25">
      <c r="A33" s="82" t="s">
        <v>78</v>
      </c>
      <c r="B33" s="121"/>
      <c r="C33" s="39" t="s">
        <v>88</v>
      </c>
      <c r="D33" s="83" t="s">
        <v>53</v>
      </c>
      <c r="E33" s="40">
        <v>1</v>
      </c>
      <c r="F33" s="15"/>
      <c r="G33" s="16">
        <f t="shared" si="1"/>
        <v>0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</row>
    <row r="34" spans="1:116" s="66" customFormat="1" ht="26.25" customHeight="1" x14ac:dyDescent="0.25">
      <c r="A34" s="82" t="s">
        <v>79</v>
      </c>
      <c r="B34" s="121"/>
      <c r="C34" s="47" t="s">
        <v>89</v>
      </c>
      <c r="D34" s="84" t="s">
        <v>53</v>
      </c>
      <c r="E34" s="48">
        <v>1</v>
      </c>
      <c r="F34" s="49"/>
      <c r="G34" s="50">
        <f t="shared" si="1"/>
        <v>0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</row>
    <row r="35" spans="1:116" s="66" customFormat="1" ht="26.25" customHeight="1" x14ac:dyDescent="0.25">
      <c r="A35" s="82" t="s">
        <v>92</v>
      </c>
      <c r="B35" s="121"/>
      <c r="C35" s="47" t="s">
        <v>90</v>
      </c>
      <c r="D35" s="84" t="s">
        <v>53</v>
      </c>
      <c r="E35" s="48">
        <v>1</v>
      </c>
      <c r="F35" s="49"/>
      <c r="G35" s="50">
        <f t="shared" si="1"/>
        <v>0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</row>
    <row r="36" spans="1:116" s="66" customFormat="1" ht="26.25" customHeight="1" x14ac:dyDescent="0.25">
      <c r="A36" s="82" t="s">
        <v>93</v>
      </c>
      <c r="B36" s="121"/>
      <c r="C36" s="47" t="s">
        <v>91</v>
      </c>
      <c r="D36" s="84" t="s">
        <v>53</v>
      </c>
      <c r="E36" s="48">
        <v>1</v>
      </c>
      <c r="F36" s="49"/>
      <c r="G36" s="50">
        <f t="shared" si="1"/>
        <v>0</v>
      </c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</row>
    <row r="37" spans="1:116" s="66" customFormat="1" ht="33.75" customHeight="1" x14ac:dyDescent="0.25">
      <c r="A37" s="82" t="s">
        <v>94</v>
      </c>
      <c r="B37" s="121"/>
      <c r="C37" s="47" t="s">
        <v>104</v>
      </c>
      <c r="D37" s="84" t="s">
        <v>53</v>
      </c>
      <c r="E37" s="48">
        <v>5</v>
      </c>
      <c r="F37" s="49"/>
      <c r="G37" s="50">
        <f t="shared" si="1"/>
        <v>0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</row>
    <row r="38" spans="1:116" s="66" customFormat="1" ht="26.25" customHeight="1" x14ac:dyDescent="0.25">
      <c r="A38" s="82" t="s">
        <v>95</v>
      </c>
      <c r="B38" s="122"/>
      <c r="C38" s="85" t="s">
        <v>87</v>
      </c>
      <c r="D38" s="81" t="s">
        <v>53</v>
      </c>
      <c r="E38" s="51" t="s">
        <v>32</v>
      </c>
      <c r="F38" s="52"/>
      <c r="G38" s="53">
        <f t="shared" si="1"/>
        <v>0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</row>
    <row r="39" spans="1:116" s="66" customFormat="1" ht="17.25" customHeight="1" x14ac:dyDescent="0.25">
      <c r="A39" s="75" t="s">
        <v>13</v>
      </c>
      <c r="B39" s="106" t="s">
        <v>54</v>
      </c>
      <c r="C39" s="107"/>
      <c r="D39" s="107"/>
      <c r="E39" s="107"/>
      <c r="F39" s="107"/>
      <c r="G39" s="107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</row>
    <row r="40" spans="1:116" s="66" customFormat="1" ht="26.25" customHeight="1" x14ac:dyDescent="0.25">
      <c r="A40" s="86" t="s">
        <v>80</v>
      </c>
      <c r="B40" s="38" t="s">
        <v>55</v>
      </c>
      <c r="C40" s="39" t="s">
        <v>56</v>
      </c>
      <c r="D40" s="83" t="s">
        <v>33</v>
      </c>
      <c r="E40" s="40" t="s">
        <v>32</v>
      </c>
      <c r="F40" s="15"/>
      <c r="G40" s="16">
        <f t="shared" si="1"/>
        <v>0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</row>
    <row r="41" spans="1:116" s="66" customFormat="1" ht="33.75" customHeight="1" thickBot="1" x14ac:dyDescent="0.3">
      <c r="A41" s="87" t="s">
        <v>81</v>
      </c>
      <c r="B41" s="41" t="s">
        <v>85</v>
      </c>
      <c r="C41" s="42" t="s">
        <v>57</v>
      </c>
      <c r="D41" s="88" t="s">
        <v>103</v>
      </c>
      <c r="E41" s="43" t="s">
        <v>32</v>
      </c>
      <c r="F41" s="17"/>
      <c r="G41" s="18">
        <f t="shared" si="1"/>
        <v>0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</row>
    <row r="42" spans="1:116" s="90" customFormat="1" ht="22.5" customHeight="1" thickTop="1" x14ac:dyDescent="0.25">
      <c r="A42" s="89" t="s">
        <v>82</v>
      </c>
      <c r="B42" s="125" t="s">
        <v>4</v>
      </c>
      <c r="C42" s="126"/>
      <c r="D42" s="126"/>
      <c r="E42" s="126"/>
      <c r="F42" s="126"/>
      <c r="G42" s="44">
        <f>SUM(G10:G41)</f>
        <v>0</v>
      </c>
    </row>
    <row r="43" spans="1:116" s="90" customFormat="1" ht="22.5" customHeight="1" x14ac:dyDescent="0.25">
      <c r="A43" s="91" t="s">
        <v>83</v>
      </c>
      <c r="B43" s="117" t="s">
        <v>5</v>
      </c>
      <c r="C43" s="118"/>
      <c r="D43" s="92">
        <v>25</v>
      </c>
      <c r="E43" s="93" t="s">
        <v>6</v>
      </c>
      <c r="F43" s="45" t="s">
        <v>7</v>
      </c>
      <c r="G43" s="46">
        <f>ROUND(G42/100*D43,2)</f>
        <v>0</v>
      </c>
    </row>
    <row r="44" spans="1:116" s="90" customFormat="1" ht="22.5" customHeight="1" x14ac:dyDescent="0.25">
      <c r="A44" s="91" t="s">
        <v>84</v>
      </c>
      <c r="B44" s="117" t="s">
        <v>8</v>
      </c>
      <c r="C44" s="118"/>
      <c r="D44" s="124"/>
      <c r="E44" s="118"/>
      <c r="F44" s="118"/>
      <c r="G44" s="46">
        <f>SUM(G42:G43)</f>
        <v>0</v>
      </c>
    </row>
    <row r="45" spans="1:116" s="65" customFormat="1" ht="15.75" x14ac:dyDescent="0.25">
      <c r="A45" s="94"/>
      <c r="C45" s="95"/>
      <c r="E45" s="94"/>
      <c r="F45" s="96"/>
      <c r="G45" s="96"/>
    </row>
    <row r="46" spans="1:116" s="65" customFormat="1" ht="30" customHeight="1" x14ac:dyDescent="0.25">
      <c r="A46" s="119" t="s">
        <v>96</v>
      </c>
      <c r="B46" s="120"/>
      <c r="C46" s="120"/>
      <c r="D46" s="120"/>
      <c r="E46" s="120"/>
      <c r="F46" s="120"/>
      <c r="G46" s="120"/>
    </row>
    <row r="47" spans="1:116" s="65" customFormat="1" ht="15.75" x14ac:dyDescent="0.25">
      <c r="A47" s="119" t="s">
        <v>97</v>
      </c>
      <c r="B47" s="120"/>
      <c r="C47" s="120"/>
      <c r="D47" s="120"/>
      <c r="E47" s="120"/>
      <c r="F47" s="120"/>
      <c r="G47" s="120"/>
    </row>
    <row r="50" spans="1:7" ht="32.25" customHeight="1" x14ac:dyDescent="0.25">
      <c r="A50" s="123" t="s">
        <v>18</v>
      </c>
      <c r="B50" s="109"/>
      <c r="C50" s="109"/>
      <c r="D50" s="109"/>
      <c r="E50" s="109"/>
      <c r="F50" s="109"/>
      <c r="G50" s="109"/>
    </row>
  </sheetData>
  <mergeCells count="18">
    <mergeCell ref="B43:C43"/>
    <mergeCell ref="A46:G46"/>
    <mergeCell ref="A47:G47"/>
    <mergeCell ref="B33:B38"/>
    <mergeCell ref="A50:G50"/>
    <mergeCell ref="B39:G39"/>
    <mergeCell ref="B44:F44"/>
    <mergeCell ref="B42:F42"/>
    <mergeCell ref="A2:G2"/>
    <mergeCell ref="A3:G3"/>
    <mergeCell ref="B8:C8"/>
    <mergeCell ref="B7:C7"/>
    <mergeCell ref="B9:G9"/>
    <mergeCell ref="B10:B15"/>
    <mergeCell ref="B16:B20"/>
    <mergeCell ref="B21:B26"/>
    <mergeCell ref="B27:G27"/>
    <mergeCell ref="B32:G32"/>
  </mergeCells>
  <phoneticPr fontId="3" type="noConversion"/>
  <pageMargins left="0.25" right="0.25" top="0.75" bottom="0.75" header="0.3" footer="0.3"/>
  <pageSetup paperSize="9" scale="57" fitToHeight="0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2025-02-03T16:44:20Z</dcterms:created>
  <dcterms:modified xsi:type="dcterms:W3CDTF">2025-03-18T10:25:55Z</dcterms:modified>
</cp:coreProperties>
</file>